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INDUSTRIAIS - Tornos - Prensas - Guilhotinas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04/03/2021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=HYPERLINK("https://leilaoonline.net/lote/detalhe/75588", "001")</f>
      </c>
      <c r="B11" s="4" t="s">
        <f>=HYPERLINK("https://leilaoonline.net/lote/detalhe/75588", "Linha de produção de biodiesel completa - desmontada - sem uso (anexo no descritivo de itens) - (avaliação R$ 400.000)")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99.000,00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=HYPERLINK("https://leilaoonline.net/lote/detalhe/74315", "002")</f>
      </c>
      <c r="B12" s="4" t="s">
        <f>=HYPERLINK("https://leilaoonline.net/lote/detalhe/74315", " Máquinas e equipamentos para cozinha industrial, padaria e restaurante    100 Itens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=HYPERLINK("https://leilaoonline.net/lote/detalhe/74694", "003")</f>
      </c>
      <c r="B13" s="4" t="s">
        <f>=HYPERLINK("https://leilaoonline.net/lote/detalhe/74694", " Guilhotina elétrica para chapa Calvi 2000x4mm")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=HYPERLINK("https://leilaoonline.net/lote/detalhe/74689", "004")</f>
      </c>
      <c r="B14" s="4" t="s">
        <f>=HYPERLINK("https://leilaoonline.net/lote/detalhe/74689", " Prensa excêntrica 125 toneladas - engrenada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16.000,00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=HYPERLINK("https://leilaoonline.net/lote/detalhe/74700", "005")</f>
      </c>
      <c r="B15" s="4" t="s">
        <f>=HYPERLINK("https://leilaoonline.net/lote/detalhe/74700", " Prensa excêntrica engrenada marca Calvi")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=HYPERLINK("https://leilaoonline.net/lote/detalhe/74695", "006")</f>
      </c>
      <c r="B16" s="4" t="s">
        <f>=HYPERLINK("https://leilaoonline.net/lote/detalhe/74695", " Prensa hidráulica para borracha com aquecimento 60 toneladas luxor")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33.000,00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=HYPERLINK("https://leilaoonline.net/lote/detalhe/74693", "007")</f>
      </c>
      <c r="B17" s="4" t="s">
        <f>=HYPERLINK("https://leilaoonline.net/lote/detalhe/74693", " Perfiladeira pandim completa")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=HYPERLINK("https://leilaoonline.net/lote/detalhe/74687", "008")</f>
      </c>
      <c r="B18" s="4" t="s">
        <f>=HYPERLINK("https://leilaoonline.net/lote/detalhe/74687", " Prensa viradeira Calvi 50 toneladas 2500mm de boca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=HYPERLINK("https://leilaoonline.net/lote/detalhe/74684", "009")</f>
      </c>
      <c r="B19" s="4" t="s">
        <f>=HYPERLINK("https://leilaoonline.net/lote/detalhe/74684", " Lote com: 8 uni. rosqueadeiras")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=HYPERLINK("https://leilaoonline.net/lote/detalhe/74692", "010")</f>
      </c>
      <c r="B20" s="4" t="s">
        <f>=HYPERLINK("https://leilaoonline.net/lote/detalhe/74692", " Afiadora de disco de serra Vollmer")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3.500,00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=HYPERLINK("https://leilaoonline.net/lote/detalhe/74686", "011")</f>
      </c>
      <c r="B21" s="4" t="s">
        <f>=HYPERLINK("https://leilaoonline.net/lote/detalhe/74686", " Máquina de solda ultrasonica politron")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=HYPERLINK("https://leilaoonline.net/lote/detalhe/74699", "012")</f>
      </c>
      <c r="B22" s="4" t="s">
        <f>=HYPERLINK("https://leilaoonline.net/lote/detalhe/74699", " Retifica plana e blanchard mesa 200 mm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=HYPERLINK("https://leilaoonline.net/lote/detalhe/74697", "013")</f>
      </c>
      <c r="B23" s="4" t="s">
        <f>=HYPERLINK("https://leilaoonline.net/lote/detalhe/74697", " Lote com: 2 uni. Retíficas - afiadora Mello e Tos")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=HYPERLINK("https://leilaoonline.net/lote/detalhe/74685", "014")</f>
      </c>
      <c r="B24" s="4" t="s">
        <f>=HYPERLINK("https://leilaoonline.net/lote/detalhe/74685", " Lote com: 3 uni. solda ponto 20 Kva e 1 uni. solda ponto suspensa de 40 Kva")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=HYPERLINK("https://leilaoonline.net/lote/detalhe/74696", "015")</f>
      </c>
      <c r="B25" s="4" t="s">
        <f>=HYPERLINK("https://leilaoonline.net/lote/detalhe/74696", " Prensa viradeira 2 metros para chapa de 4 mm")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12.500,00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=HYPERLINK("https://leilaoonline.net/lote/detalhe/74691", "016")</f>
      </c>
      <c r="B26" s="4" t="s">
        <f>=HYPERLINK("https://leilaoonline.net/lote/detalhe/74691", " Guilhotina 2500 x 4mm marca Calvi")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17.000,00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=HYPERLINK("https://leilaoonline.net/lote/detalhe/74698", "017")</f>
      </c>
      <c r="B27" s="4" t="s">
        <f>=HYPERLINK("https://leilaoonline.net/lote/detalhe/74698", " Linha completa para pesar , embalar e rotular produtos , pó e grãos em geral até 5 kg")</f>
      </c>
      <c r="C27" s="4" t="inlineStr">
        <is>
          <t>Vendido</t>
        </is>
      </c>
      <c r="D27" s="4" t="inlineStr">
        <is>
          <t>1</t>
        </is>
      </c>
      <c r="E27" s="5" t="inlineStr">
        <is>
          <t>20.100,00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=HYPERLINK("https://leilaoonline.net/lote/detalhe/74688", "018")</f>
      </c>
      <c r="B28" s="4" t="s">
        <f>=HYPERLINK("https://leilaoonline.net/lote/detalhe/74688", " Serra vai e vem frango f500")</f>
      </c>
      <c r="C28" s="4" t="inlineStr">
        <is>
          <t>Vendido</t>
        </is>
      </c>
      <c r="D28" s="4" t="inlineStr">
        <is>
          <t>1</t>
        </is>
      </c>
      <c r="E28" s="5" t="inlineStr">
        <is>
          <t>800,00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=HYPERLINK("https://leilaoonline.net/lote/detalhe/74690", "019")</f>
      </c>
      <c r="B29" s="4" t="s">
        <f>=HYPERLINK("https://leilaoonline.net/lote/detalhe/74690", " Torno Romi automatizado Chucker")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=HYPERLINK("https://leilaoonline.net/lote/detalhe/74339", "100")</f>
      </c>
      <c r="B30" s="4" t="s">
        <f>=HYPERLINK("https://leilaoonline.net/lote/detalhe/74339", "Misturador em y de inox")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=HYPERLINK("https://leilaoonline.net/lote/detalhe/74338", "101")</f>
      </c>
      <c r="B31" s="4" t="s">
        <f>=HYPERLINK("https://leilaoonline.net/lote/detalhe/74338", "Jato de areia blastibras")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=HYPERLINK("https://leilaoonline.net/lote/detalhe/74337", "102")</f>
      </c>
      <c r="B32" s="4" t="s">
        <f>=HYPERLINK("https://leilaoonline.net/lote/detalhe/74337", "Retifica 2 em 1 plana e blanchard mesa 200mm")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=HYPERLINK("https://leilaoonline.net/lote/detalhe/74336", "103")</f>
      </c>
      <c r="B33" s="4" t="s">
        <f>=HYPERLINK("https://leilaoonline.net/lote/detalhe/74336", "Plaina de mesa 3 metros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=HYPERLINK("https://leilaoonline.net/lote/detalhe/74335", "104")</f>
      </c>
      <c r="B34" s="4" t="s">
        <f>=HYPERLINK("https://leilaoonline.net/lote/detalhe/74335", "Afiadora Mello")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=HYPERLINK("https://leilaoonline.net/lote/detalhe/74334", "105")</f>
      </c>
      <c r="B35" s="4" t="s">
        <f>=HYPERLINK("https://leilaoonline.net/lote/detalhe/74334", "Cabeçote chaveteiro para fresa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=HYPERLINK("https://leilaoonline.net/lote/detalhe/74333", "106")</f>
      </c>
      <c r="B36" s="4" t="s">
        <f>=HYPERLINK("https://leilaoonline.net/lote/detalhe/74333", "Fresadora universal vigorelli fu33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=HYPERLINK("https://leilaoonline.net/lote/detalhe/74332", "107")</f>
      </c>
      <c r="B37" s="4" t="s">
        <f>=HYPERLINK("https://leilaoonline.net/lote/detalhe/74332", "Afiadora para serra Vollmer")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5.000,00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=HYPERLINK("https://leilaoonline.net/lote/detalhe/74331", "108")</f>
      </c>
      <c r="B38" s="4" t="s">
        <f>=HYPERLINK("https://leilaoonline.net/lote/detalhe/74331", "Prensa hidráulica 4 colunas luxor 60 Ton com aquecimento")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30.000,00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=HYPERLINK("https://leilaoonline.net/lote/detalhe/74330", "109")</f>
      </c>
      <c r="B39" s="4" t="s">
        <f>=HYPERLINK("https://leilaoonline.net/lote/detalhe/74330", "Lote com: 2 transformadores de 10 Kva 380/220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=HYPERLINK("https://leilaoonline.net/lote/detalhe/74329", "110")</f>
      </c>
      <c r="B40" s="4" t="s">
        <f>=HYPERLINK("https://leilaoonline.net/lote/detalhe/74329", "Eletro erosão edm engespark 60mm")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=HYPERLINK("https://leilaoonline.net/lote/detalhe/74328", "111")</f>
      </c>
      <c r="B41" s="4" t="s">
        <f>=HYPERLINK("https://leilaoonline.net/lote/detalhe/74328", "Fresadora universal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=HYPERLINK("https://leilaoonline.net/lote/detalhe/74327", "112")</f>
      </c>
      <c r="B42" s="4" t="s">
        <f>=HYPERLINK("https://leilaoonline.net/lote/detalhe/74327", "Prensa hidráulica tipo c - 30 Ton.")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25.000,00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=HYPERLINK("https://leilaoonline.net/lote/detalhe/74326", "113")</f>
      </c>
      <c r="B43" s="4" t="s">
        <f>=HYPERLINK("https://leilaoonline.net/lote/detalhe/74326", "Máquina para cubagem")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20.000,00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=HYPERLINK("https://leilaoonline.net/lote/detalhe/74325", "114")</f>
      </c>
      <c r="B44" s="4" t="s">
        <f>=HYPERLINK("https://leilaoonline.net/lote/detalhe/74325", "Divisor para fresa")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=HYPERLINK("https://leilaoonline.net/lote/detalhe/74273", "115")</f>
      </c>
      <c r="B45" s="4" t="s">
        <f>=HYPERLINK("https://leilaoonline.net/lote/detalhe/74273", " Lote com: 1 geladeira e 1 estufa para alimentos em inox")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=HYPERLINK("https://leilaoonline.net/lote/detalhe/74276", "116")</f>
      </c>
      <c r="B46" s="4" t="s">
        <f>=HYPERLINK("https://leilaoonline.net/lote/detalhe/74276", "Lote de: parafusos , porcas e arruelas - Sem uso")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7.000,00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=HYPERLINK("https://leilaoonline.net/lote/detalhe/74269", "117")</f>
      </c>
      <c r="B47" s="4" t="s">
        <f>=HYPERLINK("https://leilaoonline.net/lote/detalhe/74269", " Esteira para cavaco")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=HYPERLINK("https://leilaoonline.net/lote/detalhe/74272", "118")</f>
      </c>
      <c r="B48" s="4" t="s">
        <f>=HYPERLINK("https://leilaoonline.net/lote/detalhe/74272", " Lote com: 2 uni. Batedor de cola")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1.200,00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=HYPERLINK("https://leilaoonline.net/lote/detalhe/74270", "119")</f>
      </c>
      <c r="B49" s="4" t="s">
        <f>=HYPERLINK("https://leilaoonline.net/lote/detalhe/74270", " Rebitadeira com alimentador vibratório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=HYPERLINK("https://leilaoonline.net/lote/detalhe/74277", "119")</f>
      </c>
      <c r="B50" s="4" t="s">
        <f>=HYPERLINK("https://leilaoonline.net/lote/detalhe/74277", "Auto Clave de vácuo a pressão")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=HYPERLINK("https://leilaoonline.net/lote/detalhe/74264", "120")</f>
      </c>
      <c r="B51" s="4" t="s">
        <f>=HYPERLINK("https://leilaoonline.net/lote/detalhe/74264", " Moedor de carne industrial de inox")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1.200,00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=HYPERLINK("https://leilaoonline.net/lote/detalhe/74278", "121")</f>
      </c>
      <c r="B52" s="4" t="s">
        <f>=HYPERLINK("https://leilaoonline.net/lote/detalhe/74278", "Lote com: 3 uni. no break ( 4, 6 e 15 kva)")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=HYPERLINK("https://leilaoonline.net/lote/detalhe/74262", "122")</f>
      </c>
      <c r="B53" s="4" t="s">
        <f>=HYPERLINK("https://leilaoonline.net/lote/detalhe/74262", " Taque retangular de aço inox - encamisado")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=HYPERLINK("https://leilaoonline.net/lote/detalhe/74265", "123")</f>
      </c>
      <c r="B54" s="4" t="s">
        <f>=HYPERLINK("https://leilaoonline.net/lote/detalhe/74265", " Lote com: 6 cofres")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=HYPERLINK("https://leilaoonline.net/lote/detalhe/74268", "124")</f>
      </c>
      <c r="B55" s="4" t="s">
        <f>=HYPERLINK("https://leilaoonline.net/lote/detalhe/74268", " Ponte rolante para 1000kg - 2,40m de vão")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=HYPERLINK("https://leilaoonline.net/lote/detalhe/74266", "125")</f>
      </c>
      <c r="B56" s="4" t="s">
        <f>=HYPERLINK("https://leilaoonline.net/lote/detalhe/74266", " Lote com: Rolos para retífica")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3.000,00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=HYPERLINK("https://leilaoonline.net/lote/detalhe/74267", "126")</f>
      </c>
      <c r="B57" s="4" t="s">
        <f>=HYPERLINK("https://leilaoonline.net/lote/detalhe/74267", " Retífica universal Cilíndrica WmW 900x300mm")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11.000,00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=HYPERLINK("https://leilaoonline.net/lote/detalhe/74259", "127")</f>
      </c>
      <c r="B58" s="4" t="s">
        <f>=HYPERLINK("https://leilaoonline.net/lote/detalhe/74259", " Retífica cilíndrica Jones Shipman 12 12")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3.000,00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=HYPERLINK("https://leilaoonline.net/lote/detalhe/74258", "128")</f>
      </c>
      <c r="B59" s="4" t="s">
        <f>=HYPERLINK("https://leilaoonline.net/lote/detalhe/74258", " Desempeno em mármore (1.30 x 1.30)")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1.800,00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=HYPERLINK("https://leilaoonline.net/lote/detalhe/74257", "129")</f>
      </c>
      <c r="B60" s="4" t="s">
        <f>=HYPERLINK("https://leilaoonline.net/lote/detalhe/74257", " Retífica de Copo Blanchard")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=HYPERLINK("https://leilaoonline.net/lote/detalhe/74260", "130")</f>
      </c>
      <c r="B61" s="4" t="s">
        <f>=HYPERLINK("https://leilaoonline.net/lote/detalhe/74260", " Talha elétrica com carro ponte - 10 ton. Climber")</f>
      </c>
      <c r="C61" s="4" t="inlineStr">
        <is>
          <t>Vendido</t>
        </is>
      </c>
      <c r="D61" s="4" t="inlineStr">
        <is>
          <t>1</t>
        </is>
      </c>
      <c r="E61" s="5" t="inlineStr">
        <is>
          <t>6.000,00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=HYPERLINK("https://leilaoonline.net/lote/detalhe/74261", "131")</f>
      </c>
      <c r="B62" s="4" t="s">
        <f>=HYPERLINK("https://leilaoonline.net/lote/detalhe/74261", " Lote com: Apróx. 300kg de ferramentas de fresa e torno")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5.000,00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=HYPERLINK("https://leilaoonline.net/lote/detalhe/74298", "132")</f>
      </c>
      <c r="B63" s="4" t="s">
        <f>=HYPERLINK("https://leilaoonline.net/lote/detalhe/74298", "Lavadora de louça industrial Netter")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2.000,00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=HYPERLINK("https://leilaoonline.net/lote/detalhe/74297", "133")</f>
      </c>
      <c r="B64" s="4" t="s">
        <f>=HYPERLINK("https://leilaoonline.net/lote/detalhe/74297", "Balança Filizola retro")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250,00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=HYPERLINK("https://leilaoonline.net/lote/detalhe/74296", "134")</f>
      </c>
      <c r="B65" s="4" t="s">
        <f>=HYPERLINK("https://leilaoonline.net/lote/detalhe/74296", "Serra para cortes de metais com precisão 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2.000,00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=HYPERLINK("https://leilaoonline.net/lote/detalhe/74295", "135")</f>
      </c>
      <c r="B66" s="4" t="s">
        <f>=HYPERLINK("https://leilaoonline.net/lote/detalhe/74295", "Esmeril de chicote")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=HYPERLINK("https://leilaoonline.net/lote/detalhe/74294", "136")</f>
      </c>
      <c r="B67" s="4" t="s">
        <f>=HYPERLINK("https://leilaoonline.net/lote/detalhe/74294", "Lote com: 3 morsas hidráulicas ")</f>
      </c>
      <c r="C67" s="4" t="inlineStr">
        <is>
          <t>Vendido</t>
        </is>
      </c>
      <c r="D67" s="4" t="inlineStr">
        <is>
          <t>1</t>
        </is>
      </c>
      <c r="E67" s="5" t="inlineStr">
        <is>
          <t>2.000,00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=HYPERLINK("https://leilaoonline.net/lote/detalhe/74293", "137")</f>
      </c>
      <c r="B68" s="4" t="s">
        <f>=HYPERLINK("https://leilaoonline.net/lote/detalhe/74293", "Afiadora de rodo para Serigrafia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3.000,00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=HYPERLINK("https://leilaoonline.net/lote/detalhe/74287", "138")</f>
      </c>
      <c r="B69" s="4" t="s">
        <f>=HYPERLINK("https://leilaoonline.net/lote/detalhe/74287", " Gerador Com motor elétrico - 7Kva")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=HYPERLINK("https://leilaoonline.net/lote/detalhe/74281", "139")</f>
      </c>
      <c r="B70" s="4" t="s">
        <f>=HYPERLINK("https://leilaoonline.net/lote/detalhe/74281", "Solda projeção soltronic 100 kva")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7.000,00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=HYPERLINK("https://leilaoonline.net/lote/detalhe/74288", "140")</f>
      </c>
      <c r="B71" s="4" t="s">
        <f>=HYPERLINK("https://leilaoonline.net/lote/detalhe/74288", " Cantoneiras de alumínio")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=HYPERLINK("https://leilaoonline.net/lote/detalhe/74291", "141")</f>
      </c>
      <c r="B72" s="4" t="s">
        <f>=HYPERLINK("https://leilaoonline.net/lote/detalhe/74291", " Coifa de inox lavadora")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=HYPERLINK("https://leilaoonline.net/lote/detalhe/74290", "142")</f>
      </c>
      <c r="B73" s="4" t="s">
        <f>=HYPERLINK("https://leilaoonline.net/lote/detalhe/74290", " Banco de Capacitor 50 Kva")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900,00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=HYPERLINK("https://leilaoonline.net/lote/detalhe/74289", "143")</f>
      </c>
      <c r="B74" s="4" t="s">
        <f>=HYPERLINK("https://leilaoonline.net/lote/detalhe/74289", " Lote com: 8 uni. Máquinas automáticas profissionais de fazer café, chocolate e capuccino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3.000,00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=HYPERLINK("https://leilaoonline.net/lote/detalhe/74286", "144")</f>
      </c>
      <c r="B75" s="4" t="s">
        <f>=HYPERLINK("https://leilaoonline.net/lote/detalhe/74286", "Móveis de escritório - mesas , mesas em L e armários - Apróx 100 peças")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2.500,00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=HYPERLINK("https://leilaoonline.net/lote/detalhe/74285", "145")</f>
      </c>
      <c r="B76" s="4" t="s">
        <f>=HYPERLINK("https://leilaoonline.net/lote/detalhe/74285", "Máquina de Solda Ultrasonica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1.900,00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=HYPERLINK("https://leilaoonline.net/lote/detalhe/74284", "146")</f>
      </c>
      <c r="B77" s="4" t="s">
        <f>=HYPERLINK("https://leilaoonline.net/lote/detalhe/74284", "Máquina de Solda Ultrasonica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1.900,00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=HYPERLINK("https://leilaoonline.net/lote/detalhe/74283", "147")</f>
      </c>
      <c r="B78" s="4" t="s">
        <f>=HYPERLINK("https://leilaoonline.net/lote/detalhe/74283", "Rosqueadeira pneumática M12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4.000,00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=HYPERLINK("https://leilaoonline.net/lote/detalhe/74282", "148")</f>
      </c>
      <c r="B79" s="4" t="s">
        <f>=HYPERLINK("https://leilaoonline.net/lote/detalhe/74282", "Estufa vitrine para salgados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=HYPERLINK("https://leilaoonline.net/lote/detalhe/74292", "149")</f>
      </c>
      <c r="B80" s="4" t="s">
        <f>=HYPERLINK("https://leilaoonline.net/lote/detalhe/74292", " Centrífuga de cavaco")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250,00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=HYPERLINK("https://leilaoonline.net/lote/detalhe/74280", "150")</f>
      </c>
      <c r="B81" s="4" t="s">
        <f>=HYPERLINK("https://leilaoonline.net/lote/detalhe/74280", "Fresadora router CNC com mesa ( 480mm x 780mm)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11.000,00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=HYPERLINK("https://leilaoonline.net/lote/detalhe/74279", "151")</f>
      </c>
      <c r="B82" s="4" t="s">
        <f>=HYPERLINK("https://leilaoonline.net/lote/detalhe/74279", "Tanque de aço inox - 100 litros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=HYPERLINK("https://leilaoonline.net/lote/detalhe/74263", "152")</f>
      </c>
      <c r="B83" s="4" t="s">
        <f>=HYPERLINK("https://leilaoonline.net/lote/detalhe/74263", " Esteira de aço inox")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1.200,00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=HYPERLINK("https://leilaoonline.net/lote/detalhe/74271", "153")</f>
      </c>
      <c r="B84" s="4" t="s">
        <f>=HYPERLINK("https://leilaoonline.net/lote/detalhe/74271", " Ilha com fogão cooktop")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=HYPERLINK("https://leilaoonline.net/lote/detalhe/74275", "154")</f>
      </c>
      <c r="B85" s="4" t="s">
        <f>=HYPERLINK("https://leilaoonline.net/lote/detalhe/74275", " Escada de alumínio 4 metros")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1.500,00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=HYPERLINK("https://leilaoonline.net/lote/detalhe/74318", "155")</f>
      </c>
      <c r="B86" s="4" t="s">
        <f>=HYPERLINK("https://leilaoonline.net/lote/detalhe/74318", " Tesoura hidráulica fisame metaleira")</f>
      </c>
      <c r="C86" s="4" t="inlineStr">
        <is>
          <t>Vendido</t>
        </is>
      </c>
      <c r="D86" s="4" t="inlineStr">
        <is>
          <t>2</t>
        </is>
      </c>
      <c r="E86" s="5" t="inlineStr">
        <is>
          <t>6.500,00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=HYPERLINK("https://leilaoonline.net/lote/detalhe/74300", "156")</f>
      </c>
      <c r="B87" s="4" t="s">
        <f>=HYPERLINK("https://leilaoonline.net/lote/detalhe/74300", "Forno industrial gás vapor - Ferri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=HYPERLINK("https://leilaoonline.net/lote/detalhe/74321", "157")</f>
      </c>
      <c r="B88" s="4" t="s">
        <f>=HYPERLINK("https://leilaoonline.net/lote/detalhe/74321", " Torno revólver iram tr100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4.000,00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=HYPERLINK("https://leilaoonline.net/lote/detalhe/74320", "158")</f>
      </c>
      <c r="B89" s="4" t="s">
        <f>=HYPERLINK("https://leilaoonline.net/lote/detalhe/74320", " Fresadora para produção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3.000,00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=HYPERLINK("https://leilaoonline.net/lote/detalhe/74319", "159")</f>
      </c>
      <c r="B90" s="4" t="s">
        <f>=HYPERLINK("https://leilaoonline.net/lote/detalhe/74319", " Compressor de 40 pés motor 7,5 cv")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2.000,00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=HYPERLINK("https://leilaoonline.net/lote/detalhe/74301", "160")</f>
      </c>
      <c r="B91" s="4" t="s">
        <f>=HYPERLINK("https://leilaoonline.net/lote/detalhe/74301", "Máquina de Corte e vinco - elétrica - 1 metro de boca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2.000,00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=HYPERLINK("https://leilaoonline.net/lote/detalhe/74322", "161")</f>
      </c>
      <c r="B92" s="4" t="s">
        <f>=HYPERLINK("https://leilaoonline.net/lote/detalhe/74322", " Estufa para pintura eletrostática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5.000,00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=HYPERLINK("https://leilaoonline.net/lote/detalhe/74323", "162")</f>
      </c>
      <c r="B93" s="4" t="s">
        <f>=HYPERLINK("https://leilaoonline.net/lote/detalhe/74323", " Redutor com carretel para guincho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2.000,00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=HYPERLINK("https://leilaoonline.net/lote/detalhe/74302", "163")</f>
      </c>
      <c r="B94" s="4" t="s">
        <f>=HYPERLINK("https://leilaoonline.net/lote/detalhe/74302", "Coladeira, Refiladeira e destopadeira para madeira - automática Giben do Brasil")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6.000,00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=HYPERLINK("https://leilaoonline.net/lote/detalhe/74306", "164")</f>
      </c>
      <c r="B95" s="4" t="s">
        <f>=HYPERLINK("https://leilaoonline.net/lote/detalhe/74306", " Coladeira de borda automática Homag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2.500,00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=HYPERLINK("https://leilaoonline.net/lote/detalhe/74317", "165")</f>
      </c>
      <c r="B96" s="4" t="s">
        <f>=HYPERLINK("https://leilaoonline.net/lote/detalhe/74317", " Guilhotina metaleira Fisame")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12.000,00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=HYPERLINK("https://leilaoonline.net/lote/detalhe/74313", "166")</f>
      </c>
      <c r="B97" s="4" t="s">
        <f>=HYPERLINK("https://leilaoonline.net/lote/detalhe/74313", " Prensa Balancim Chinelato - 15 ton.")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700,00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=HYPERLINK("https://leilaoonline.net/lote/detalhe/74304", "167")</f>
      </c>
      <c r="B98" s="4" t="s">
        <f>=HYPERLINK("https://leilaoonline.net/lote/detalhe/74304", " Furadeira de coluna Kone")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1.000,00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=HYPERLINK("https://leilaoonline.net/lote/detalhe/74303", "168")</f>
      </c>
      <c r="B99" s="4" t="s">
        <f>=HYPERLINK("https://leilaoonline.net/lote/detalhe/74303", " Retífica plana hidráulica - mesa 1000x300 mm")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20.000,00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=HYPERLINK("https://leilaoonline.net/lote/detalhe/74308", "169")</f>
      </c>
      <c r="B100" s="4" t="s">
        <f>=HYPERLINK("https://leilaoonline.net/lote/detalhe/74308", " Fresadora CNC com ferramentas")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60.000,00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=HYPERLINK("https://leilaoonline.net/lote/detalhe/74312", "170")</f>
      </c>
      <c r="B101" s="4" t="s">
        <f>=HYPERLINK("https://leilaoonline.net/lote/detalhe/74312", " Pinças para torno revólver de 3/4, 1. 1/2 e 2 polegadas - 600 peças")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10.000,00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=HYPERLINK("https://leilaoonline.net/lote/detalhe/74314", "171")</f>
      </c>
      <c r="B102" s="4" t="s">
        <f>=HYPERLINK("https://leilaoonline.net/lote/detalhe/74314", " Prensa excêntrica 80 ton. Engrenada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9.000,00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=HYPERLINK("https://leilaoonline.net/lote/detalhe/74307", "172")</f>
      </c>
      <c r="B103" s="4" t="s">
        <f>=HYPERLINK("https://leilaoonline.net/lote/detalhe/74307", " Caixas plásticas reforçadas - 400 itens 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2.000,00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=HYPERLINK("https://leilaoonline.net/lote/detalhe/74310", "173")</f>
      </c>
      <c r="B104" s="4" t="s">
        <f>=HYPERLINK("https://leilaoonline.net/lote/detalhe/74310", " Lote com: 2 motores monofásicos de 5 cv 1740rpm - baixa rotação - blindado - rural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2.000,00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=HYPERLINK("https://leilaoonline.net/lote/detalhe/74316", "174")</f>
      </c>
      <c r="B105" s="4" t="s">
        <f>=HYPERLINK("https://leilaoonline.net/lote/detalhe/74316", " Entonador de tambor hidráulico")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800,00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=HYPERLINK("https://leilaoonline.net/lote/detalhe/74305", "175")</f>
      </c>
      <c r="B106" s="4" t="s">
        <f>=HYPERLINK("https://leilaoonline.net/lote/detalhe/74305", " Caldeirão gás vapor de aço inox - 150 litros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=HYPERLINK("https://leilaoonline.net/lote/detalhe/74309", "176")</f>
      </c>
      <c r="B107" s="4" t="s">
        <f>=HYPERLINK("https://leilaoonline.net/lote/detalhe/74309", " Torno Mecânico Polonês com 3 metros de barramente entre pontas - passa 600mm na placa")</f>
      </c>
      <c r="C107" s="4" t="inlineStr">
        <is>
          <t>Não vendido</t>
        </is>
      </c>
      <c r="D107" s="4" t="inlineStr">
        <is>
          <t>1</t>
        </is>
      </c>
      <c r="E107" s="5" t="inlineStr">
        <is>
          <t>24.000,00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=HYPERLINK("https://leilaoonline.net/lote/detalhe/74311", "177")</f>
      </c>
      <c r="B108" s="4" t="s">
        <f>=HYPERLINK("https://leilaoonline.net/lote/detalhe/74311", " Torno mecânico Joenville TM 175")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4.500,00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=HYPERLINK("https://leilaoonline.net/lote/detalhe/74299", "178")</f>
      </c>
      <c r="B109" s="4" t="s">
        <f>=HYPERLINK("https://leilaoonline.net/lote/detalhe/74299", "Máquina de Solda topo 30 Kva Soltronic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2.500,00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=HYPERLINK("https://leilaoonline.net/lote/detalhe/74324", "179")</f>
      </c>
      <c r="B110" s="4" t="s">
        <f>=HYPERLINK("https://leilaoonline.net/lote/detalhe/74324", "Empilhadeira automática - 4 ton. Komatso 2002")</f>
      </c>
      <c r="C110" s="4" t="inlineStr">
        <is>
          <t>Não vendido</t>
        </is>
      </c>
      <c r="D110" s="4" t="inlineStr">
        <is>
          <t>1</t>
        </is>
      </c>
      <c r="E110" s="5" t="inlineStr">
        <is>
          <t>35.000,00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=HYPERLINK("https://leilaoonline.net/lote/detalhe/74274", "180")</f>
      </c>
      <c r="B111" s="4" t="s">
        <f>=HYPERLINK("https://leilaoonline.net/lote/detalhe/74274", " Prensa excêntrica 80 ton.")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7.000,00</t>
        </is>
      </c>
      <c r="F111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2026-05-24T11:24:16.00Z</dcterms:created>
  <dc:creator>Tellks Tecnologia</dc:creator>
  <cp:revision>0</cp:revision>
</cp:coreProperties>
</file>