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Hillux 15 • Toro Diesel 19 • HRV 19 • Azera 13 • ASX • 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=HYPERLINK("https://leilaoonline.net/lote/detalhe/74436", "196")</f>
      </c>
      <c r="B11" s="4" t="s">
        <f>=HYPERLINK("https://leilaoonline.net/lote/detalhe/74436", "FIAT/ WEEKEND ADVENTURE; 2014/2015; PRATA; ALCO./GASOL. FROTA 190 -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=HYPERLINK("https://leilaoonline.net/lote/detalhe/74438", "197")</f>
      </c>
      <c r="B12" s="4" t="s">
        <f>=HYPERLINK("https://leilaoonline.net/lote/detalhe/74438", "I/VW; PASSAT VAR 2.0T FSI; 2008/2009; PRETA; GASOLINA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=HYPERLINK("https://leilaoonline.net/lote/detalhe/74440", "198")</f>
      </c>
      <c r="B13" s="4" t="s">
        <f>=HYPERLINK("https://leilaoonline.net/lote/detalhe/74440", "I/PEUGEOT 207 HB XR; 2011/2012; PRETA; FLEX - FUNCIONANDO")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=HYPERLINK("https://leilaoonline.net/lote/detalhe/74437", "199")</f>
      </c>
      <c r="B14" s="4" t="s">
        <f>=HYPERLINK("https://leilaoonline.net/lote/detalhe/74437", " VW GOL 1.0 GIV 2011/2011 PRATA ALCO./GASOL. FROTA 169")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=HYPERLINK("https://leilaoonline.net/lote/detalhe/74439", "200")</f>
      </c>
      <c r="B15" s="4" t="s">
        <f>=HYPERLINK("https://leilaoonline.net/lote/detalhe/74439", "RENAULT; DUSTER 20D 4X2; 2014/2015; PRATA; ALCO./GASOL.- FROTA 520")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=HYPERLINK("https://leilaoonline.net/lote/detalhe/74251", "203")</f>
      </c>
      <c r="B16" s="4" t="s">
        <f>=HYPERLINK("https://leilaoonline.net/lote/detalhe/74251", "FIAT; FIORINO 1.0; 1994/1994;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=HYPERLINK("https://leilaoonline.net/lote/detalhe/73290", "204")</f>
      </c>
      <c r="B17" s="4" t="s">
        <f>=HYPERLINK("https://leilaoonline.net/lote/detalhe/73290", "I/MMC; ASX 2.0; 2011/2012; BRANCA; GASOLINA - FUNCIONANDO")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=HYPERLINK("https://leilaoonline.net/lote/detalhe/74250", "205")</f>
      </c>
      <c r="B18" s="4" t="s">
        <f>=HYPERLINK("https://leilaoonline.net/lote/detalhe/74250", "veja o vídeo!! I/MINI; COOPER S; 2009/2010; VERMELHA;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33.000,00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=HYPERLINK("https://leilaoonline.net/lote/detalhe/74252", "207")</f>
      </c>
      <c r="B19" s="4" t="s">
        <f>=HYPERLINK("https://leilaoonline.net/lote/detalhe/74252", "I/VW; JETTA VARIANT; 2009/2009; PRATA;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=HYPERLINK("https://leilaoonline.net/lote/detalhe/73314", "208")</f>
      </c>
      <c r="B20" s="4" t="s">
        <f>=HYPERLINK("https://leilaoonline.net/lote/detalhe/73314", "veja o vídeo!! I/TOYOTA; HILUX CDSRXA4FD; 2016/2016; PRATA; DIESEL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=HYPERLINK("https://leilaoonline.net/lote/detalhe/73315", "209")</f>
      </c>
      <c r="B21" s="4" t="s">
        <f>=HYPERLINK("https://leilaoonline.net/lote/detalhe/73315", "FIAT/TORO; FREEDOM AT9 D; 2018/2019; BRANCA;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=HYPERLINK("https://leilaoonline.net/lote/detalhe/73298", "210")</f>
      </c>
      <c r="B22" s="4" t="s">
        <f>=HYPERLINK("https://leilaoonline.net/lote/detalhe/73298", "veja o vídeo!! I/HYUNDAI; AZERA 3.0 V6; 2012/2013; PRATA;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=HYPERLINK("https://leilaoonline.net/lote/detalhe/73291", "211")</f>
      </c>
      <c r="B23" s="4" t="s">
        <f>=HYPERLINK("https://leilaoonline.net/lote/detalhe/73291", "veja o vídeo!! I/FORD; RANGER XL 13P; 2011/2012; PRATA;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=HYPERLINK("https://leilaoonline.net/lote/detalhe/73857", "212")</f>
      </c>
      <c r="B24" s="4" t="s">
        <f>=HYPERLINK("https://leilaoonline.net/lote/detalhe/73857", "veja o vídeo!! I/AUDI; A3 SPORTBACK 2.0T FSI; 2010/2011; PRATA; GASOLINA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=HYPERLINK("https://leilaoonline.net/lote/detalhe/73856", "215")</f>
      </c>
      <c r="B25" s="4" t="s">
        <f>=HYPERLINK("https://leilaoonline.net/lote/detalhe/73856", "veja o vídeo!! HONDA; HR-V LX CVT; 2019/2019; AZUL; ALCO./GASOL.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71.300,00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=HYPERLINK("https://leilaoonline.net/lote/detalhe/73302", "216")</f>
      </c>
      <c r="B26" s="4" t="s">
        <f>=HYPERLINK("https://leilaoonline.net/lote/detalhe/73302", "veja o vídeo!! FIAT; ARGO DRIVE 1.0; 2018/2018;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=HYPERLINK("https://leilaoonline.net/lote/detalhe/73317", "217")</f>
      </c>
      <c r="B27" s="4" t="s">
        <f>=HYPERLINK("https://leilaoonline.net/lote/detalhe/73317", "veja o vídeo!! CHEV/PRISMA 10MT JOYE; 2016/2017; PRATA; GAS./ALCO./GN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22.280,00</t>
        </is>
      </c>
      <c r="F27" s="4" t="inlineStr">
        <is>
          <t>260.00</t>
        </is>
      </c>
    </row>
    <row collapsed="false" customFormat="false" customHeight="false" hidden="false" ht="12.1" outlineLevel="0" r="28">
      <c r="A28" s="5" t="s">
        <f>=HYPERLINK("https://leilaoonline.net/lote/detalhe/73318", "218")</f>
      </c>
      <c r="B28" s="4" t="s">
        <f>=HYPERLINK("https://leilaoonline.net/lote/detalhe/73318", "VW; PARATI 16V; 1998/1999; VERMELHA;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=HYPERLINK("https://leilaoonline.net/lote/detalhe/73293", "219")</f>
      </c>
      <c r="B29" s="4" t="s">
        <f>=HYPERLINK("https://leilaoonline.net/lote/detalhe/73293", "HONDA; FIT LX; 2006/2007;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=HYPERLINK("https://leilaoonline.net/lote/detalhe/73409", "220")</f>
      </c>
      <c r="B30" s="4" t="s">
        <f>=HYPERLINK("https://leilaoonline.net/lote/detalhe/73409", "veja o vídeo!! CHEV/SPIN 1.8L AT LT ADV; 2018/2018; CINZA; ALCO./GASOL. - FUNCIONANDO - Aprox. 29.000km")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35.500,00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=HYPERLINK("https://leilaoonline.net/lote/detalhe/73301", "221")</f>
      </c>
      <c r="B31" s="4" t="s">
        <f>=HYPERLINK("https://leilaoonline.net/lote/detalhe/73301", "VW; SPACEFOX TREND GII; 2014/2014; PRATA;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22.700,00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=HYPERLINK("https://leilaoonline.net/lote/detalhe/73300", "224")</f>
      </c>
      <c r="B32" s="4" t="s">
        <f>=HYPERLINK("https://leilaoonline.net/lote/detalhe/73300", "I/CHEV; SONIC LTZ HB MT; 2012/2013; PRETA;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=HYPERLINK("https://leilaoonline.net/lote/detalhe/74100", "225")</f>
      </c>
      <c r="B33" s="4" t="s">
        <f>=HYPERLINK("https://leilaoonline.net/lote/detalhe/74100", "HONDA/FIT LXL; 2008/2008; CINZA; GASOLINA - FUNCIONANDO")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=HYPERLINK("https://leilaoonline.net/lote/detalhe/74152", "226")</f>
      </c>
      <c r="B34" s="4" t="s">
        <f>=HYPERLINK("https://leilaoonline.net/lote/detalhe/74152", "I/FORD; FOCUS 2.0L FC; 2002/2002; CINZA;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=HYPERLINK("https://leilaoonline.net/lote/detalhe/74153", "227")</f>
      </c>
      <c r="B35" s="4" t="s">
        <f>=HYPERLINK("https://leilaoonline.net/lote/detalhe/74153", "veja o vídeo!! HYUNDAI/ HB20S 1.0M COMF; 2017/2018; PRETA;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=HYPERLINK("https://leilaoonline.net/lote/detalhe/74253", "229")</f>
      </c>
      <c r="B36" s="4" t="s">
        <f>=HYPERLINK("https://leilaoonline.net/lote/detalhe/74253", "FORD; WILLIAM COURIER AMB; 2008/2009; BRANCA;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=HYPERLINK("https://leilaoonline.net/lote/detalhe/73292", "230")</f>
      </c>
      <c r="B37" s="4" t="s">
        <f>=HYPERLINK("https://leilaoonline.net/lote/detalhe/73292", "FIAT; IDEA ADVENTURE 1.8; 2016/2016; PRATA; ALCO./GASOL. - FUNCIONANDO")</f>
      </c>
      <c r="C37" s="4" t="inlineStr">
        <is>
          <t>Vendido</t>
        </is>
      </c>
      <c r="D37" s="4" t="inlineStr">
        <is>
          <t>51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=HYPERLINK("https://leilaoonline.net/lote/detalhe/73294", "231")</f>
      </c>
      <c r="B38" s="4" t="s">
        <f>=HYPERLINK("https://leilaoonline.net/lote/detalhe/73294", "VW; FOX 1.0 GII; 2011/2011; CINZA; ALCO./GASOL.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=HYPERLINK("https://leilaoonline.net/lote/detalhe/73390", "232")</f>
      </c>
      <c r="B39" s="4" t="s">
        <f>=HYPERLINK("https://leilaoonline.net/lote/detalhe/73390", "veja o vídeo!! I/CHERY; QQ 1.1; 2013/2014; VERMELHA;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=HYPERLINK("https://leilaoonline.net/lote/detalhe/73855", "233")</f>
      </c>
      <c r="B40" s="4" t="s">
        <f>=HYPERLINK("https://leilaoonline.net/lote/detalhe/73855", "veja o vídeo!! TOYOTA; ETIOS HB XS 15 AT; 2016/2017; PRATA; ALCO./GASOL. - FUNCIONANDO")</f>
      </c>
      <c r="C40" s="4" t="inlineStr">
        <is>
          <t>Vendido</t>
        </is>
      </c>
      <c r="D40" s="4" t="inlineStr">
        <is>
          <t>92</t>
        </is>
      </c>
      <c r="E40" s="5" t="inlineStr">
        <is>
          <t>32.900,00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=HYPERLINK("https://leilaoonline.net/lote/detalhe/73306", "234")</f>
      </c>
      <c r="B41" s="4" t="s">
        <f>=HYPERLINK("https://leilaoonline.net/lote/detalhe/73306", "DAFRA; CITYCOM 300I; 2015/2016; PRETA; GASOLINA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=HYPERLINK("https://leilaoonline.net/lote/detalhe/73854", "235")</f>
      </c>
      <c r="B42" s="4" t="s">
        <f>=HYPERLINK("https://leilaoonline.net/lote/detalhe/73854", "YAMAHA/RD 350 R; 1991/1991; BRANCA;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=HYPERLINK("https://leilaoonline.net/lote/detalhe/73307", "236")</f>
      </c>
      <c r="B43" s="4" t="s">
        <f>=HYPERLINK("https://leilaoonline.net/lote/detalhe/73307", "YAMAHA; DT 200; 1994/1994; BRANCA;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=HYPERLINK("https://leilaoonline.net/lote/detalhe/73313", "237")</f>
      </c>
      <c r="B44" s="4" t="s">
        <f>=HYPERLINK("https://leilaoonline.net/lote/detalhe/73313", "veja o vídeo!! COFAVE/APRILIA; PEGASO650; 2001/2002; PRATA;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=HYPERLINK("https://leilaoonline.net/lote/detalhe/74256", "238")</f>
      </c>
      <c r="B45" s="4" t="s">
        <f>=HYPERLINK("https://leilaoonline.net/lote/detalhe/74256", "veja o vídeo!! NISSAN/ LIVINA 18S; 2010/2010; BRANCA;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12.750,00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=HYPERLINK("https://leilaoonline.net/lote/detalhe/74435", "239")</f>
      </c>
      <c r="B46" s="4" t="s">
        <f>=HYPERLINK("https://leilaoonline.net/lote/detalhe/74435", "VW/GOL GTS; 1989/1989; PRATA; ALCOOL - FUNCIONANDO")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=HYPERLINK("https://leilaoonline.net/lote/detalhe/73333", "240")</f>
      </c>
      <c r="B47" s="4" t="s">
        <f>=HYPERLINK("https://leilaoonline.net/lote/detalhe/73333", "VW/VOYAGE GLS; 1987/1988; VERMELHA; ALCOOL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=HYPERLINK("https://leilaoonline.net/lote/detalhe/73853", "241")</f>
      </c>
      <c r="B48" s="4" t="s">
        <f>=HYPERLINK("https://leilaoonline.net/lote/detalhe/73853", "VW/PARATI GL 1.8; 1992/1993; AZUL; ALCOOL - FUNCIONANDO")</f>
      </c>
      <c r="C48" s="4" t="inlineStr">
        <is>
          <t>Vendido</t>
        </is>
      </c>
      <c r="D48" s="4" t="inlineStr">
        <is>
          <t>72</t>
        </is>
      </c>
      <c r="E48" s="5" t="inlineStr">
        <is>
          <t>13.000,00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=HYPERLINK("https://leilaoonline.net/lote/detalhe/73332", "250")</f>
      </c>
      <c r="B49" s="4" t="s">
        <f>=HYPERLINK("https://leilaoonline.net/lote/detalhe/73332", "IMP/TOYOTA; COROLLA DX; 1994/1995; VERDE; GASOLINA")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=HYPERLINK("https://leilaoonline.net/lote/detalhe/73295", "263")</f>
      </c>
      <c r="B50" s="4" t="s">
        <f>=HYPERLINK("https://leilaoonline.net/lote/detalhe/73295", "veja o vídeo!! RENAULT; LOGAN EXP 1016V; 2010/2011;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=HYPERLINK("https://leilaoonline.net/lote/detalhe/73297", "267")</f>
      </c>
      <c r="B51" s="4" t="s">
        <f>=HYPERLINK("https://leilaoonline.net/lote/detalhe/73297", "veja o vídeo!! BICICLETA BIKE LIT MOTORIZADA 80CC COM RODAS V-MAX RAIO GROSSO; ANO 2020 -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=HYPERLINK("https://leilaoonline.net/lote/detalhe/73316", "268")</f>
      </c>
      <c r="B52" s="4" t="s">
        <f>=HYPERLINK("https://leilaoonline.net/lote/detalhe/73316", "I/PEUGEOT; 307 16 PR PK; 2008/2009; CINZA; ALCO./GASOL.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=HYPERLINK("https://leilaoonline.net/lote/detalhe/74254", "270")</f>
      </c>
      <c r="B53" s="4" t="s">
        <f>=HYPERLINK("https://leilaoonline.net/lote/detalhe/74254", "veja o vídeo!! VW/ FUSCA 1300; 1970/1970; AZUL - FUNCIONANDO")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7.600,00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=HYPERLINK("https://leilaoonline.net/lote/detalhe/73303", "300")</f>
      </c>
      <c r="B54" s="4" t="s">
        <f>=HYPERLINK("https://leilaoonline.net/lote/detalhe/73303",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=HYPERLINK("https://leilaoonline.net/lote/detalhe/74076", "301")</f>
      </c>
      <c r="B55" s="4" t="s">
        <f>=HYPERLINK("https://leilaoonline.net/lote/detalhe/74076", "veja o vídeo!! VW/GOL GTS; 1989/1989; PRETA; ALCOOL - FUNCIONANDO")</f>
      </c>
      <c r="C55" s="4" t="inlineStr">
        <is>
          <t>Vendido</t>
        </is>
      </c>
      <c r="D55" s="4" t="inlineStr">
        <is>
          <t>80</t>
        </is>
      </c>
      <c r="E55" s="5" t="inlineStr">
        <is>
          <t>16.150,00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=HYPERLINK("https://leilaoonline.net/lote/detalhe/73296", "302")</f>
      </c>
      <c r="B56" s="4" t="s">
        <f>=HYPERLINK("https://leilaoonline.net/lote/detalhe/73296", "vídeo novo!! GM; MONZA SL/E; 1984/1984; VERDE; ALCOOL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=HYPERLINK("https://leilaoonline.net/lote/detalhe/73299", "303")</f>
      </c>
      <c r="B57" s="4" t="s">
        <f>=HYPERLINK("https://leilaoonline.net/lote/detalhe/73299", "FIAT; 147 GLS; 1980; AZUL;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=HYPERLINK("https://leilaoonline.net/lote/detalhe/74434", "304")</f>
      </c>
      <c r="B58" s="4" t="s">
        <f>=HYPERLINK("https://leilaoonline.net/lote/detalhe/74434", "veja o vídeo!! VW/BRASILIA; 1975/1975; VERMELHA; GASOLINA - FUNCIONANDO")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7.750,00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=HYPERLINK("https://leilaoonline.net/lote/detalhe/73305", "400")</f>
      </c>
      <c r="B59" s="4" t="s">
        <f>=HYPERLINK("https://leilaoonline.net/lote/detalhe/73305", "24 PNEUS DIVERSOS - MEDIDAS NAS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=HYPERLINK("https://leilaoonline.net/lote/detalhe/73304", "401")</f>
      </c>
      <c r="B60" s="4" t="s">
        <f>=HYPERLINK("https://leilaoonline.net/lote/detalhe/73304", "KIT GNV NO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=HYPERLINK("https://leilaoonline.net/lote/detalhe/73308", "402")</f>
      </c>
      <c r="B61" s="4" t="s">
        <f>=HYPERLINK("https://leilaoonline.net/lote/detalhe/73308", "RODA AVULSA ARO 15; FURAÇÃO 4X100; ORIGINAL HONDA FIT 2015 A 2017")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=HYPERLINK("https://leilaoonline.net/lote/detalhe/73309", "403")</f>
      </c>
      <c r="B62" s="4" t="s">
        <f>=HYPERLINK("https://leilaoonline.net/lote/detalhe/73309", "RODA AVULSA ARO 15; FURAÇÃO 4X100; MARCA FUMAGALLI")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=HYPERLINK("https://leilaoonline.net/lote/detalhe/73310", "405")</f>
      </c>
      <c r="B63" s="4" t="s">
        <f>=HYPERLINK("https://leilaoonline.net/lote/detalhe/73310",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=HYPERLINK("https://leilaoonline.net/lote/detalhe/73311", "406")</f>
      </c>
      <c r="B64" s="4" t="s">
        <f>=HYPERLINK("https://leilaoonline.net/lote/detalhe/73311",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=HYPERLINK("https://leilaoonline.net/lote/detalhe/73312", "407")</f>
      </c>
      <c r="B65" s="4" t="s">
        <f>=HYPERLINK("https://leilaoonline.net/lote/detalhe/73312",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=HYPERLINK("https://leilaoonline.net/lote/detalhe/74101", "408")</f>
      </c>
      <c r="B66" s="4" t="s">
        <f>=HYPERLINK("https://leilaoonline.net/lote/detalhe/74101", "4 RODAS PIRELLI; ARO 20; MEDIDAS 265/50/20")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1.000,00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2026-06-15T02:39:07.00Z</dcterms:created>
  <dc:creator>Tellks Tecnologia</dc:creator>
  <cp:revision>0</cp:revision>
</cp:coreProperties>
</file>