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REBOQUES E SEMI REBOQUES 12,50m e 11,80m -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=HYPERLINK("https://leilaoonline.net/lote/detalhe/72943", "3000")</f>
      </c>
      <c r="B11" s="4" t="s">
        <f>=HYPERLINK("https://leilaoonline.net/lote/detalhe/72943", "REBOQUE 4E RANDON 12,5 M, ANO 2010/2010, FR 96779 , SEM RODAS E S/ PNEUS - LOC. BARRA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=HYPERLINK("https://leilaoonline.net/lote/detalhe/72944", "3001")</f>
      </c>
      <c r="B12" s="4" t="s">
        <f>=HYPERLINK("https://leilaoonline.net/lote/detalhe/72944", "SEMI REBOQUE RANDON 12,50 M, ANO 2008/2008, FR 96221,  SEM RODAS E S/ PNEUS - LOC. BARRA")</f>
      </c>
      <c r="C12" s="4" t="inlineStr">
        <is>
          <t>Venda condicional</t>
        </is>
      </c>
      <c r="D12" s="4" t="inlineStr">
        <is>
          <t>9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=HYPERLINK("https://leilaoonline.net/lote/detalhe/72897", "3002")</f>
      </c>
      <c r="B13" s="4" t="s">
        <f>=HYPERLINK("https://leilaoonline.net/lote/detalhe/72897", "REBOQUE CP 4 EIXOS, 12,50 M , ANO 2010/2010, FR 96711, SEM RODAS E S/ PNEUS, LOC BARRA ")</f>
      </c>
      <c r="C13" s="4" t="inlineStr">
        <is>
          <t>Venda condicional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=HYPERLINK("https://leilaoonline.net/lote/detalhe/72896", "3003")</f>
      </c>
      <c r="B14" s="4" t="s">
        <f>=HYPERLINK("https://leilaoonline.net/lote/detalhe/72896", "SEMI REBOQUE RANDON 12,50 M, ANO 2008/2008, FR 96242, SEM RODAS E SEM PNEUS - LOC. BARRA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=HYPERLINK("https://leilaoonline.net/lote/detalhe/72903", "3004")</f>
      </c>
      <c r="B15" s="4" t="s">
        <f>=HYPERLINK("https://leilaoonline.net/lote/detalhe/72903", "SEMI REBOQUE RANDON 12,50 M, ANO 2008/2008, FR 96220, SEM RODAS E SEM PNEUS - LOC. BARRA ")</f>
      </c>
      <c r="C15" s="4" t="inlineStr">
        <is>
          <t>Venda condicional</t>
        </is>
      </c>
      <c r="D15" s="4" t="inlineStr">
        <is>
          <t>11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=HYPERLINK("https://leilaoonline.net/lote/detalhe/72904", "3005")</f>
      </c>
      <c r="B16" s="4" t="s">
        <f>=HYPERLINK("https://leilaoonline.net/lote/detalhe/72904", "REBOQUE CP 4 EIXOS, 12,50 M, ANO 2010/2010, FR 96741, SEM RODAS E S/ PNEUS - LOC. BARRA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=HYPERLINK("https://leilaoonline.net/lote/detalhe/72899", "3006")</f>
      </c>
      <c r="B17" s="4" t="s">
        <f>=HYPERLINK("https://leilaoonline.net/lote/detalhe/72899", "SEMI REBOQUE RANDON 12,50 M, ANO 2008/2008, FR 96218, SEM RODAS E S/ PNEUS- LOC. BARRA 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=HYPERLINK("https://leilaoonline.net/lote/detalhe/72900", "3007")</f>
      </c>
      <c r="B18" s="4" t="s">
        <f>=HYPERLINK("https://leilaoonline.net/lote/detalhe/72900", "REBOQUE CP 4 EIXOS, 12,50 M , ANO 2010/2010, FR 96717, SEM RODAS E S/ PNEUS - LOC BARRA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=HYPERLINK("https://leilaoonline.net/lote/detalhe/72912", "3009")</f>
      </c>
      <c r="B19" s="4" t="s">
        <f>=HYPERLINK("https://leilaoonline.net/lote/detalhe/72912", "REBOQUE CP 4 EIXOS, 12,50 M, ANO 2010/2010, FR 96712, SEM RODAS E S/ PNEUS- LOC. BARRA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=HYPERLINK("https://leilaoonline.net/lote/detalhe/72919", "3010")</f>
      </c>
      <c r="B20" s="4" t="s">
        <f>=HYPERLINK("https://leilaoonline.net/lote/detalhe/72919", "SEMI REBOQUE RANDON 12,50 M, ANO 2008/2008, FR 91194, SEM RODAS E S/ PNEUS - LOC. BARRA 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=HYPERLINK("https://leilaoonline.net/lote/detalhe/72950", "3016")</f>
      </c>
      <c r="B21" s="4" t="s">
        <f>=HYPERLINK("https://leilaoonline.net/lote/detalhe/72950", "REBOQUE 4E RANDON 12,5 M, ANO 2011/2011, FR 96830, SEM RODAS E S/ PNEUS - LOC. BARRA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=HYPERLINK("https://leilaoonline.net/lote/detalhe/72949", "3017")</f>
      </c>
      <c r="B22" s="4" t="s">
        <f>=HYPERLINK("https://leilaoonline.net/lote/detalhe/72949", "SEMI REBOQUE RANDON 12,50 M, ANO 2008/2008 FR 96240, SEM RODAS E S/ PNEUS- LOC. BARRA ")</f>
      </c>
      <c r="C22" s="4" t="inlineStr">
        <is>
          <t>Venda condicional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=HYPERLINK("https://leilaoonline.net/lote/detalhe/72930", "3018")</f>
      </c>
      <c r="B23" s="4" t="s">
        <f>=HYPERLINK("https://leilaoonline.net/lote/detalhe/72930", "REBOQUE 4E RANDON 12,5 M, ANO 2010/2010, FR 96788, SEM RODAS E S/ PNEUS - LOC. BARRA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=HYPERLINK("https://leilaoonline.net/lote/detalhe/72929", "3019")</f>
      </c>
      <c r="B24" s="4" t="s">
        <f>=HYPERLINK("https://leilaoonline.net/lote/detalhe/72929", "SEMI REBOQUE RANDON 12,50 M, ANO 2008/2008, FR 88631, SEM RODAS E S/ PNEUS - LOC. BARRA ")</f>
      </c>
      <c r="C24" s="4" t="inlineStr">
        <is>
          <t>Venda condicional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=HYPERLINK("https://leilaoonline.net/lote/detalhe/72934", "3020")</f>
      </c>
      <c r="B25" s="4" t="s">
        <f>=HYPERLINK("https://leilaoonline.net/lote/detalhe/72934", "SEMI REBOQUE RANDON 12,50 M, ANO 2008/2008, FR 88645, SEM RODAS E S/ PNEUS - LOC. BARRA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=HYPERLINK("https://leilaoonline.net/lote/detalhe/72916", "3021")</f>
      </c>
      <c r="B26" s="4" t="s">
        <f>=HYPERLINK("https://leilaoonline.net/lote/detalhe/72916", "REBOQUE CP 4 EIXOS, 12,50 M , ANO 2010/2010, FR 96757,  SEM RODAS E S/ PNEUS- LOC BARRA 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=HYPERLINK("https://leilaoonline.net/lote/detalhe/72915", "3022")</f>
      </c>
      <c r="B27" s="4" t="s">
        <f>=HYPERLINK("https://leilaoonline.net/lote/detalhe/72915", "SEMI REBOQUE RANDON 12,50 M, ANO 2008/2008, FR 91192, SEM RODAS E S/ PNEUS - LOC. BARRA ")</f>
      </c>
      <c r="C27" s="4" t="inlineStr">
        <is>
          <t>Venda condicional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=HYPERLINK("https://leilaoonline.net/lote/detalhe/72939", "3023")</f>
      </c>
      <c r="B28" s="4" t="s">
        <f>=HYPERLINK("https://leilaoonline.net/lote/detalhe/72939", "REBOQUE 4E RANDON 12,5 M, ANO 2010/2010, FR 82626, SEM RODAS E S/ PNEUS - LOC. BARRA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=HYPERLINK("https://leilaoonline.net/lote/detalhe/72940", "3024")</f>
      </c>
      <c r="B29" s="4" t="s">
        <f>=HYPERLINK("https://leilaoonline.net/lote/detalhe/72940", "SEMI REBOQUE RANDON 12,50 M, ANO 2008/2008, FR 88643, SEM RODAS E S/ PNEUS - LOC. BARRA")</f>
      </c>
      <c r="C29" s="4" t="inlineStr">
        <is>
          <t>Venda condicional</t>
        </is>
      </c>
      <c r="D29" s="4" t="inlineStr">
        <is>
          <t>7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=HYPERLINK("https://leilaoonline.net/lote/detalhe/72901", "3025")</f>
      </c>
      <c r="B30" s="4" t="s">
        <f>=HYPERLINK("https://leilaoonline.net/lote/detalhe/72901", "REBOQUE CP 4 EIXOS, 12,50 M , ANO 2010/2010, FR 96727, SEM RODAS E S/ PNEUS-  LOC BARRA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=HYPERLINK("https://leilaoonline.net/lote/detalhe/72946", "3026")</f>
      </c>
      <c r="B31" s="4" t="s">
        <f>=HYPERLINK("https://leilaoonline.net/lote/detalhe/72946", "SEMI REBOQUE RANDON 11,80 M, ANO 2007/2007, FR 121392, SEM RODAS E S/ PNEUS - LOC. BARRA")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=HYPERLINK("https://leilaoonline.net/lote/detalhe/72945", "3027")</f>
      </c>
      <c r="B32" s="4" t="s">
        <f>=HYPERLINK("https://leilaoonline.net/lote/detalhe/72945", "REBOQUE CP 4 EIXOS, 12,50 M , ANO 2010/2010, FR 70358, , SEM RODAS E S/ PNEUS, LOC BARRA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=HYPERLINK("https://leilaoonline.net/lote/detalhe/72902", "3030")</f>
      </c>
      <c r="B33" s="4" t="s">
        <f>=HYPERLINK("https://leilaoonline.net/lote/detalhe/72902", "SEMI REBOQUE RANDON 12,50 M, ANO 2008/2008, FR 96230, SEM RODAS E SEM PNEUS - LOC. BARRA ")</f>
      </c>
      <c r="C33" s="4" t="inlineStr">
        <is>
          <t>Venda condicional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=HYPERLINK("https://leilaoonline.net/lote/detalhe/72932", "3035")</f>
      </c>
      <c r="B34" s="4" t="s">
        <f>=HYPERLINK("https://leilaoonline.net/lote/detalhe/72932", "REBOQUE CP 4 EIXOS, 12,50 M , ANO 2010/2010, FR 96722, SEM RODAS E S/ PNEUS, LOC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=HYPERLINK("https://leilaoonline.net/lote/detalhe/72931", "3036")</f>
      </c>
      <c r="B35" s="4" t="s">
        <f>=HYPERLINK("https://leilaoonline.net/lote/detalhe/72931", "SEMI REBOQUE RANDON 12,50 M, ANO 2008/2008, FR 88636, SEM RODAS E S/ PNEUS - LOC. BARRA")</f>
      </c>
      <c r="C35" s="4" t="inlineStr">
        <is>
          <t>Venda condicional</t>
        </is>
      </c>
      <c r="D35" s="4" t="inlineStr">
        <is>
          <t>5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=HYPERLINK("https://leilaoonline.net/lote/detalhe/72914", "3037")</f>
      </c>
      <c r="B36" s="4" t="s">
        <f>=HYPERLINK("https://leilaoonline.net/lote/detalhe/72914", "REBOQUE CP 4 EIXOS, 12,50M, ANO 2010/2010, FR 96752, SEM RODAS E S/PNEUS - LOC.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=HYPERLINK("https://leilaoonline.net/lote/detalhe/72913", "3038")</f>
      </c>
      <c r="B37" s="4" t="s">
        <f>=HYPERLINK("https://leilaoonline.net/lote/detalhe/72913", "SEMI REBOQUE RANDON 12,50 M, ANO 2008/2008, FR 91191, SEM RODAS E S/ PNEUS - LOC. BARRA")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=HYPERLINK("https://leilaoonline.net/lote/detalhe/72908", "3039")</f>
      </c>
      <c r="B38" s="4" t="s">
        <f>=HYPERLINK("https://leilaoonline.net/lote/detalhe/72908", "REBOQUE CP 4 EIXOS, 12,50 M , ANO 2010/2010, FR 96724, SEM RODAS E S/ PNEUS - LOC BARRA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=HYPERLINK("https://leilaoonline.net/lote/detalhe/72907", "3040")</f>
      </c>
      <c r="B39" s="4" t="s">
        <f>=HYPERLINK("https://leilaoonline.net/lote/detalhe/72907", "SEMI REBOQUE RANDON 12,50 M, ANO 2008/2008, FR 91190, SEM RODAS E S/ PNEUS - LOC. BARRA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=HYPERLINK("https://leilaoonline.net/lote/detalhe/72928", "3041")</f>
      </c>
      <c r="B40" s="4" t="s">
        <f>=HYPERLINK("https://leilaoonline.net/lote/detalhe/72928", "SEMI REBOQUE RANDON 12,50 M, ANO 2010/2010, FR 88629,  SEM RODAS E S/ PNEUS - LOC. BARRA")</f>
      </c>
      <c r="C40" s="4" t="inlineStr">
        <is>
          <t>Venda condicional</t>
        </is>
      </c>
      <c r="D40" s="4" t="inlineStr">
        <is>
          <t>11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=HYPERLINK("https://leilaoonline.net/lote/detalhe/72917", "3042")</f>
      </c>
      <c r="B41" s="4" t="s">
        <f>=HYPERLINK("https://leilaoonline.net/lote/detalhe/72917", "REBOQUE CP 4 EIXOS, 12,50 M , ANO 2010/2010, FR 96718, SEM RODAS E S/ PNEUS - LOC BARRA ")</f>
      </c>
      <c r="C41" s="4" t="inlineStr">
        <is>
          <t>Venda condicional</t>
        </is>
      </c>
      <c r="D41" s="4" t="inlineStr">
        <is>
          <t>11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=HYPERLINK("https://leilaoonline.net/lote/detalhe/72924", "3043")</f>
      </c>
      <c r="B42" s="4" t="s">
        <f>=HYPERLINK("https://leilaoonline.net/lote/detalhe/72924", "SEMI REBOQUE RANDON 11,80 M, ANO 2007/2007, FR 121406, SEM RODAS E S/ PNEUS - LOC.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=HYPERLINK("https://leilaoonline.net/lote/detalhe/72911", "3044")</f>
      </c>
      <c r="B43" s="4" t="s">
        <f>=HYPERLINK("https://leilaoonline.net/lote/detalhe/72911", "REBOQUE CP 4 EIXOS, 12,50 M , ANO 2010/2010, FR 96709, SEM RODAS E S/ PNEUS- LOC BARRA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=HYPERLINK("https://leilaoonline.net/lote/detalhe/72921", "3045")</f>
      </c>
      <c r="B44" s="4" t="s">
        <f>=HYPERLINK("https://leilaoonline.net/lote/detalhe/72921", "REBOQUE CP 4 EIXOS, 12,5 M , ANO 2010/2010, FR 46879 , SEM RODAS E S/ PNEUS- LOC BARRA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=HYPERLINK("https://leilaoonline.net/lote/detalhe/72920", "3046")</f>
      </c>
      <c r="B45" s="4" t="s">
        <f>=HYPERLINK("https://leilaoonline.net/lote/detalhe/72920", "SEMI REBOQUE RANDON 11,80 M, ANO 2007/2007, FR 121398, SEM RODAS E S/ PNEUS - LOC. BARRA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=HYPERLINK("https://leilaoonline.net/lote/detalhe/72960", "3047")</f>
      </c>
      <c r="B46" s="4" t="s">
        <f>=HYPERLINK("https://leilaoonline.net/lote/detalhe/72960", "SEMI REBOQUE RANDON 11,80 M, ANO 2007/2007, FR 121395, SEM RODAS E S/ PNEUS - LOC. BARRA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=HYPERLINK("https://leilaoonline.net/lote/detalhe/72927", "3052")</f>
      </c>
      <c r="B47" s="4" t="s">
        <f>=HYPERLINK("https://leilaoonline.net/lote/detalhe/72927", "SEMI REBOQUE RANDON 11,80 M, ANO 2007/2007, FR 121399, SEM RODAS E S/ PNEUS- LOC. BARRA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=HYPERLINK("https://leilaoonline.net/lote/detalhe/72936", "3053")</f>
      </c>
      <c r="B48" s="4" t="s">
        <f>=HYPERLINK("https://leilaoonline.net/lote/detalhe/72936", "REBOQUE CP 4 EIXOS, 12,50 M , ANO 2010/2010, FR 96755, SEM RODAS E S/ PNEUS, LOC BARRA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=HYPERLINK("https://leilaoonline.net/lote/detalhe/72937", "3054")</f>
      </c>
      <c r="B49" s="4" t="s">
        <f>=HYPERLINK("https://leilaoonline.net/lote/detalhe/72937", "SEMI REBOQUE RANDON 12,50 M, ANO 2008/2008, FR 96219, SEM RODAS E S/ PNEUS - LOC. BARRA")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35.000,00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=HYPERLINK("https://leilaoonline.net/lote/detalhe/74348", "3056")</f>
      </c>
      <c r="B50" s="4" t="s">
        <f>=HYPERLINK("https://leilaoonline.net/lote/detalhe/74348", "APROX. 130 PNEUS USADOS , TAMANHOS DIVERSOS - VEJA DESCRITIVO DE ITENS, LOC. BARRA BONITA / SP ")</f>
      </c>
      <c r="C50" s="4" t="inlineStr">
        <is>
          <t>Venda condicional</t>
        </is>
      </c>
      <c r="D50" s="4" t="inlineStr">
        <is>
          <t>59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=HYPERLINK("https://leilaoonline.net/lote/detalhe/72933", "3191")</f>
      </c>
      <c r="B51" s="4" t="s">
        <f>=HYPERLINK("https://leilaoonline.net/lote/detalhe/72933", "SEMI REBOQUE RANDON 12,50 M, ANO 2008/2008, FR 88634, SEM RODAS E S/ PNEUS - LOC.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=HYPERLINK("https://leilaoonline.net/lote/detalhe/74944", "3196")</f>
      </c>
      <c r="B52" s="4" t="s">
        <f>=HYPERLINK("https://leilaoonline.net/lote/detalhe/74944", "REBOQUE CP 4 EIXOS 12,50 M , ANO 2010/2010, FR 70364- SEM RODAS E PNEUS  - LOC. BARRA ")</f>
      </c>
      <c r="C52" s="4" t="inlineStr">
        <is>
          <t>Venda condicional</t>
        </is>
      </c>
      <c r="D52" s="4" t="inlineStr">
        <is>
          <t>2</t>
        </is>
      </c>
      <c r="E52" s="5" t="inlineStr">
        <is>
          <t>35.500,00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=HYPERLINK("https://leilaoonline.net/lote/detalhe/72962", "3197")</f>
      </c>
      <c r="B53" s="4" t="s">
        <f>=HYPERLINK("https://leilaoonline.net/lote/detalhe/72962", "REBOQUE CP 4 EIXOS, 12,50 M , ANO 2012/2012 FR 121531, SEM RODAS E S/ PNEUS-  LOC BARRA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=HYPERLINK("https://leilaoonline.net/lote/detalhe/72961", "3198")</f>
      </c>
      <c r="B54" s="4" t="s">
        <f>=HYPERLINK("https://leilaoonline.net/lote/detalhe/72961", "SEMI REBOQUE RANDON 12,50 M, ANO 2008/2008, FR 88635, SEM RODAS E S/ PNEUS - LOC. BARRA")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=HYPERLINK("https://leilaoonline.net/lote/detalhe/74945", "3199")</f>
      </c>
      <c r="B55" s="4" t="s">
        <f>=HYPERLINK("https://leilaoonline.net/lote/detalhe/74945", "REBOQUE CP 4 Eixo 12,50 M, ANO 2012/2012, FR 82694, SEM RODAS E PNEUS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=HYPERLINK("https://leilaoonline.net/lote/detalhe/72935", "3202")</f>
      </c>
      <c r="B56" s="4" t="s">
        <f>=HYPERLINK("https://leilaoonline.net/lote/detalhe/72935", "SEMI REBOQUE RANDON 12,50 M , ANO 2008/2008  FR 88632 , SEM RODAS E S/ PNEUS - LOC. BARRA")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30.500,00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=HYPERLINK("https://leilaoonline.net/lote/detalhe/72938", "3203")</f>
      </c>
      <c r="B57" s="4" t="s">
        <f>=HYPERLINK("https://leilaoonline.net/lote/detalhe/72938", "REBOQUE CP 4 EIXOS, 12,50 M , ANO 2010/2010, FR 96749, SEM RODAS E S/ PNEUS, LOC BARRA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=HYPERLINK("https://leilaoonline.net/lote/detalhe/75073", "21250")</f>
      </c>
      <c r="B58" s="4" t="s">
        <f>=HYPERLINK("https://leilaoonline.net/lote/detalhe/75073", "REBOQUE 4 E SERGOMEL 12,50 M  TOMBO DIREITO, ANO 2014/2014 , FR 17236 - VENDA SEM RODAS E S/ PNEUS- LOC. RAFARD")</f>
      </c>
      <c r="C58" s="4" t="inlineStr">
        <is>
          <t>Venda condicional</t>
        </is>
      </c>
      <c r="D58" s="4" t="inlineStr">
        <is>
          <t>34</t>
        </is>
      </c>
      <c r="E58" s="5" t="inlineStr">
        <is>
          <t>36.500,00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=HYPERLINK("https://leilaoonline.net/lote/detalhe/75075", "21251")</f>
      </c>
      <c r="B59" s="4" t="s">
        <f>=HYPERLINK("https://leilaoonline.net/lote/detalhe/75075", "SEMI REBOQUE SERGOMEL TD 12,50M TOMBO DIREITO, ANO 2014/ 2014, FR 17226,  VENDA SEM RODAS E S/ PNEUS - LOC. RAFARD")</f>
      </c>
      <c r="C59" s="4" t="inlineStr">
        <is>
          <t>Venda condicional</t>
        </is>
      </c>
      <c r="D59" s="4" t="inlineStr">
        <is>
          <t>35</t>
        </is>
      </c>
      <c r="E59" s="5" t="inlineStr">
        <is>
          <t>41.500,00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2026-06-15T02:39:10.00Z</dcterms:created>
  <dc:creator>Tellks Tecnologia</dc:creator>
  <cp:revision>0</cp:revision>
</cp:coreProperties>
</file>