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X1 2016, TOYOTA COROLA 2014, FORD FOCUS SE 2014, HYUNDAI SONATA 2012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10/03/2017 15:05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=HYPERLINK("https://leilaoonline.net/lote/detalhe/6558", "211")</f>
      </c>
      <c r="B11" s="4" t="s">
        <f>=HYPERLINK("https://leilaoonline.net/lote/detalhe/6558", " HONDA; CITY LX FLEX; 2011/2012; CINZA;  ALCO./GASOLI.;")</f>
      </c>
      <c r="C11" s="4" t="inlineStr">
        <is>
          <t>Não vendido</t>
        </is>
      </c>
      <c r="D11" s="4" t="inlineStr">
        <is>
          <t>20</t>
        </is>
      </c>
      <c r="E11" s="5" t="inlineStr">
        <is>
          <t>29.250,00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=HYPERLINK("https://leilaoonline.net/lote/detalhe/6592", "215")</f>
      </c>
      <c r="B12" s="4" t="s">
        <f>=HYPERLINK("https://leilaoonline.net/lote/detalhe/6592", "HONDA/ FIT LXL (AUTOMÁTICO), ANO/MOD 06/07, COR PRETA, COMB. GAS. - IPVA 2017 PAGO -")</f>
      </c>
      <c r="C12" s="4" t="inlineStr">
        <is>
          <t>Vendido</t>
        </is>
      </c>
      <c r="D12" s="4" t="inlineStr">
        <is>
          <t>59</t>
        </is>
      </c>
      <c r="E12" s="5" t="inlineStr">
        <is>
          <t>17.000,00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=HYPERLINK("https://leilaoonline.net/lote/detalhe/6593", "220")</f>
      </c>
      <c r="B13" s="4" t="s">
        <f>=HYPERLINK("https://leilaoonline.net/lote/detalhe/6593", "TOYOTA/ COROLLA XEI 1.8VVT, ANO/MOD 02/03, COR PRATA, COMB. GAS.- IPVA 2017 PAGO -")</f>
      </c>
      <c r="C13" s="4" t="inlineStr">
        <is>
          <t>Vendido</t>
        </is>
      </c>
      <c r="D13" s="4" t="inlineStr">
        <is>
          <t>45</t>
        </is>
      </c>
      <c r="E13" s="5" t="inlineStr">
        <is>
          <t>16.300,00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=HYPERLINK("https://leilaoonline.net/lote/detalhe/6608", "230")</f>
      </c>
      <c r="B14" s="4" t="s">
        <f>=HYPERLINK("https://leilaoonline.net/lote/detalhe/6608", "I/BMW X1 XDRIVE25I, 2015/2016, GASOLINA, CINZA, - IPVA 2017 PAGO     ")</f>
      </c>
      <c r="C14" s="4" t="inlineStr">
        <is>
          <t>Vendido</t>
        </is>
      </c>
      <c r="D14" s="4" t="inlineStr">
        <is>
          <t>126</t>
        </is>
      </c>
      <c r="E14" s="5" t="inlineStr">
        <is>
          <t>129.500,00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=HYPERLINK("https://leilaoonline.net/lote/detalhe/6618", "235")</f>
      </c>
      <c r="B15" s="4" t="s">
        <f>=HYPERLINK("https://leilaoonline.net/lote/detalhe/6618", "I/JEEP WRANGLER UN SPORT, 2010/2010, VERDE")</f>
      </c>
      <c r="C15" s="4" t="inlineStr">
        <is>
          <t>Não vendido</t>
        </is>
      </c>
      <c r="D15" s="4" t="inlineStr">
        <is>
          <t>72</t>
        </is>
      </c>
      <c r="E15" s="5" t="inlineStr">
        <is>
          <t>70.000,00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=HYPERLINK("https://leilaoonline.net/lote/detalhe/6557", "243")</f>
      </c>
      <c r="B16" s="4" t="s">
        <f>=HYPERLINK("https://leilaoonline.net/lote/detalhe/6557", "TOYOTA, COROLLA GLI FLEX, 2013/2014, ALCO./GASOL. PRATA")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41.500,00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=HYPERLINK("https://leilaoonline.net/lote/detalhe/6559", "244")</f>
      </c>
      <c r="B17" s="4" t="s">
        <f>=HYPERLINK("https://leilaoonline.net/lote/detalhe/6559", "FORD/FOCUS SE AUT. 2.0 H, ANO/MOD 13/14 - IPVA 2017 PAGO - ")</f>
      </c>
      <c r="C17" s="4" t="inlineStr">
        <is>
          <t>Vendido</t>
        </is>
      </c>
      <c r="D17" s="4" t="inlineStr">
        <is>
          <t>24</t>
        </is>
      </c>
      <c r="E17" s="5" t="inlineStr">
        <is>
          <t>37.000,00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=HYPERLINK("https://leilaoonline.net/lote/detalhe/6560", "249")</f>
      </c>
      <c r="B18" s="4" t="s">
        <f>=HYPERLINK("https://leilaoonline.net/lote/detalhe/6560", "I/ HYUNDAI SONATA GLS, ANO/MOD 11/12, COR PRETA, COMB. GAS. - IPVA 2017 PAGO - ")</f>
      </c>
      <c r="C18" s="4" t="inlineStr">
        <is>
          <t>Vendido</t>
        </is>
      </c>
      <c r="D18" s="4" t="inlineStr">
        <is>
          <t>29</t>
        </is>
      </c>
      <c r="E18" s="5" t="inlineStr">
        <is>
          <t>35.500,00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=HYPERLINK("https://leilaoonline.net/lote/detalhe/6561", "251")</f>
      </c>
      <c r="B19" s="4" t="s">
        <f>=HYPERLINK("https://leilaoonline.net/lote/detalhe/6561", "I/JAC J6 2.0 DIAMOND 7 LUGARES, ANO/MOD 11/12, COR PRATA, - IPVA 2017 PAGO -")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16.500,00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=HYPERLINK("https://leilaoonline.net/lote/detalhe/6653", "255")</f>
      </c>
      <c r="B20" s="4" t="s">
        <f>=HYPERLINK("https://leilaoonline.net/lote/detalhe/6653", "I/ VW JETTA, ANO/MOD 07/07, GASOLINA, PRETA - IPVA 2017 PAGO - ")</f>
      </c>
      <c r="C20" s="4" t="inlineStr">
        <is>
          <t>Não vendido</t>
        </is>
      </c>
      <c r="D20" s="4" t="inlineStr">
        <is>
          <t>75</t>
        </is>
      </c>
      <c r="E20" s="5" t="inlineStr">
        <is>
          <t>21.150,00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=HYPERLINK("https://leilaoonline.net/lote/detalhe/6654", "256")</f>
      </c>
      <c r="B21" s="4" t="s">
        <f>=HYPERLINK("https://leilaoonline.net/lote/detalhe/6654", " HONDA; CR-V EXL, 2008/2008, GASOLINA, PRETA, 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25.500,00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=HYPERLINK("https://leilaoonline.net/lote/detalhe/6719", "257")</f>
      </c>
      <c r="B22" s="4" t="s">
        <f>=HYPERLINK("https://leilaoonline.net/lote/detalhe/6719", "I; MMC AIRTREK MIVEC. ANO/MOD. 2006/2006, COMB. GASOLINA, COR PRATA,")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13.750,00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=HYPERLINK("https://leilaoonline.net/lote/detalhe/6724", "258")</f>
      </c>
      <c r="B23" s="4" t="s">
        <f>=HYPERLINK("https://leilaoonline.net/lote/detalhe/6724", "MITSUBISHI OUTLANDER 2.4 16V, ANO/MOD 08/09 - IPVA 2017  PAGO")</f>
      </c>
      <c r="C23" s="4" t="inlineStr">
        <is>
          <t>Não vendido</t>
        </is>
      </c>
      <c r="D23" s="4" t="inlineStr">
        <is>
          <t>48</t>
        </is>
      </c>
      <c r="E23" s="5" t="inlineStr">
        <is>
          <t>25.750,00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=HYPERLINK("https://leilaoonline.net/lote/detalhe/6725", "259")</f>
      </c>
      <c r="B24" s="4" t="s">
        <f>=HYPERLINK("https://leilaoonline.net/lote/detalhe/6725", "FIAT/ STILO BLACKMOTION, AUT, ANO/MOD 09/10, IPVA 2017 PAGO")</f>
      </c>
      <c r="C24" s="4" t="inlineStr">
        <is>
          <t>Vendido</t>
        </is>
      </c>
      <c r="D24" s="4" t="inlineStr">
        <is>
          <t>31</t>
        </is>
      </c>
      <c r="E24" s="5" t="inlineStr">
        <is>
          <t>15.350,00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2026-06-16T02:02:22.00Z</dcterms:created>
  <dc:creator>Tellks Tecnologia</dc:creator>
  <cp:revision>0</cp:revision>
</cp:coreProperties>
</file>