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Cone • Tratores • Retro. CAT • Empilh. 7 Ton • 25 Trafos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=HYPERLINK("https://leilaoonline.net/lote/detalhe/64508", "001")</f>
      </c>
      <c r="B11" s="4" t="s">
        <f>=HYPERLINK("https://leilaoonline.net/lote/detalhe/64508",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44.750,00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=HYPERLINK("https://leilaoonline.net/lote/detalhe/64500", "002")</f>
      </c>
      <c r="B12" s="4" t="s">
        <f>=HYPERLINK("https://leilaoonline.net/lote/detalhe/64500", "EMPILHADEIRA CLARK 7 TON GLP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=HYPERLINK("https://leilaoonline.net/lote/detalhe/65015", "003")</f>
      </c>
      <c r="B13" s="4" t="s">
        <f>=HYPERLINK("https://leilaoonline.net/lote/detalhe/65015", "MINI CARREGADEIRA BOB CAT MODELO 610 COM IMPLEMENTO RETRO ESCAVADEIRA PARA SER ACOPLADO")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=HYPERLINK("https://leilaoonline.net/lote/detalhe/65016", "004")</f>
      </c>
      <c r="B14" s="4" t="s">
        <f>=HYPERLINK("https://leilaoonline.net/lote/detalhe/65016", "CALCAREADEIRA DE 7500KG COM ESTEIRA DE 80CM; PRONTO PARA USO")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11.650,00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=HYPERLINK("https://leilaoonline.net/lote/detalhe/65017", "005")</f>
      </c>
      <c r="B15" s="4" t="s">
        <f>=HYPERLINK("https://leilaoonline.net/lote/detalhe/65017", "BATEDEIRA DE FEIJÃO E AMENDOIM; MARCA MIAC")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=HYPERLINK("https://leilaoonline.net/lote/detalhe/65018", "006")</f>
      </c>
      <c r="B16" s="4" t="s">
        <f>=HYPERLINK("https://leilaoonline.net/lote/detalhe/65018", "CONTAINER MARÍTIMO PARA ESCRITÓRIO OU ALMOXARIFACHADO; MEDIDAS: 6X2.4X2.4")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=HYPERLINK("https://leilaoonline.net/lote/detalhe/65019", "007")</f>
      </c>
      <c r="B17" s="4" t="s">
        <f>=HYPERLINK("https://leilaoonline.net/lote/detalhe/65019", "TRATOR VALMET 600 D; ANO 1964 -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9.200,00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=HYPERLINK("https://leilaoonline.net/lote/detalhe/65020", "008")</f>
      </c>
      <c r="B18" s="4" t="s">
        <f>=HYPERLINK("https://leilaoonline.net/lote/detalhe/65020", "TRATOR VALMET 80 I.D.; ANO 1972 -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14.300,00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=HYPERLINK("https://leilaoonline.net/lote/detalhe/65021", "009")</f>
      </c>
      <c r="B19" s="4" t="s">
        <f>=HYPERLINK("https://leilaoonline.net/lote/detalhe/65021", "TRATOR 18CV. 4.4; SEM MARCA OU ANO DE IDENTIFICAÇÃO; FALTA BARRA DO HIDRÁULICO; OBS: NO PESO DA RODA CONSTA MARCA GURGEL")</f>
      </c>
      <c r="C19" s="4" t="inlineStr">
        <is>
          <t>Vendido</t>
        </is>
      </c>
      <c r="D19" s="4" t="inlineStr">
        <is>
          <t>31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=HYPERLINK("https://leilaoonline.net/lote/detalhe/65022", "010")</f>
      </c>
      <c r="B20" s="4" t="s">
        <f>=HYPERLINK("https://leilaoonline.net/lote/detalhe/65022",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13.950,00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=HYPERLINK("https://leilaoonline.net/lote/detalhe/65023", "011")</f>
      </c>
      <c r="B21" s="4" t="s">
        <f>=HYPERLINK("https://leilaoonline.net/lote/detalhe/65023", "veja o vídeo!! PÁ CARREGADEIRA CLARK MICHIGAN 55 A; ANO APROX: 1986; ACOMPANHA NÚMERO DE SÉRIE")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55.100,00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=HYPERLINK("https://leilaoonline.net/lote/detalhe/65024", "012")</f>
      </c>
      <c r="B22" s="4" t="s">
        <f>=HYPERLINK("https://leilaoonline.net/lote/detalhe/65024", "TRATOR JOHN DEERE 5600; ANO 2000 - FUNCIONANDO")</f>
      </c>
      <c r="C22" s="4" t="inlineStr">
        <is>
          <t>Vendido</t>
        </is>
      </c>
      <c r="D22" s="4" t="inlineStr">
        <is>
          <t>74</t>
        </is>
      </c>
      <c r="E22" s="5" t="inlineStr">
        <is>
          <t>37.650,00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=HYPERLINK("https://leilaoonline.net/lote/detalhe/65082", "013")</f>
      </c>
      <c r="B23" s="4" t="s">
        <f>=HYPERLINK("https://leilaoonline.net/lote/detalhe/65082",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=HYPERLINK("https://leilaoonline.net/lote/detalhe/65083", "014")</f>
      </c>
      <c r="B24" s="4" t="s">
        <f>=HYPERLINK("https://leilaoonline.net/lote/detalhe/65083", "LANCHA ANO 1995 MOTOR 135 HP - COMPRIMENTO TOTAL: 6,45 M - CARRETINHA INCLUSA")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=HYPERLINK("https://leilaoonline.net/lote/detalhe/65084", "015")</f>
      </c>
      <c r="B25" s="4" t="s">
        <f>=HYPERLINK("https://leilaoonline.net/lote/detalhe/65084", " veja vídeo - ONIBUS M.BENZ/INDUSCAR FOZ U, ANO 2010/2010 CAP 31 P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=HYPERLINK("https://leilaoonline.net/lote/detalhe/65085", "016")</f>
      </c>
      <c r="B26" s="4" t="s">
        <f>=HYPERLINK("https://leilaoonline.net/lote/detalhe/65085",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=HYPERLINK("https://leilaoonline.net/lote/detalhe/65086", "017")</f>
      </c>
      <c r="B27" s="4" t="s">
        <f>=HYPERLINK("https://leilaoonline.net/lote/detalhe/65086",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=HYPERLINK("https://leilaoonline.net/lote/detalhe/65491", "018")</f>
      </c>
      <c r="B28" s="4" t="s">
        <f>=HYPERLINK("https://leilaoonline.net/lote/detalhe/65491", "ESTICADOR 4 TON.")</f>
      </c>
      <c r="C28" s="4" t="inlineStr">
        <is>
          <t>Vendido</t>
        </is>
      </c>
      <c r="D28" s="4" t="inlineStr">
        <is>
          <t>5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=HYPERLINK("https://leilaoonline.net/lote/detalhe/64506", "030")</f>
      </c>
      <c r="B29" s="4" t="s">
        <f>=HYPERLINK("https://leilaoonline.net/lote/detalhe/64506", "RETROESCAVADEIRA VALMET 65 I.D. MOD. I.V / ANO 1980; SEM BATERIA; (FALTAM 2 SAPATAS DOS PÉS TRASEIROS,QUE APOIAM NO SOLO")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=HYPERLINK("https://leilaoonline.net/lote/detalhe/64914", "031")</f>
      </c>
      <c r="B30" s="4" t="s">
        <f>=HYPERLINK("https://leilaoonline.net/lote/detalhe/64914", "MUNCK MARCA NÃO IDENTIFICADA")</f>
      </c>
      <c r="C30" s="4" t="inlineStr">
        <is>
          <t>Vendido</t>
        </is>
      </c>
      <c r="D30" s="4" t="inlineStr">
        <is>
          <t>37</t>
        </is>
      </c>
      <c r="E30" s="5" t="inlineStr">
        <is>
          <t>7.600,00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=HYPERLINK("https://leilaoonline.net/lote/detalhe/64916", "032")</f>
      </c>
      <c r="B31" s="4" t="s">
        <f>=HYPERLINK("https://leilaoonline.net/lote/detalhe/64916", "MUNCK ARGOS AGI 9; ANO 2006")</f>
      </c>
      <c r="C31" s="4" t="inlineStr">
        <is>
          <t>Vendido</t>
        </is>
      </c>
      <c r="D31" s="4" t="inlineStr">
        <is>
          <t>110</t>
        </is>
      </c>
      <c r="E31" s="5" t="inlineStr">
        <is>
          <t>20.600,00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=HYPERLINK("https://leilaoonline.net/lote/detalhe/64915", "033")</f>
      </c>
      <c r="B32" s="4" t="s">
        <f>=HYPERLINK("https://leilaoonline.net/lote/detalhe/64915", "BRITADOR CONE 120F 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131.950,00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=HYPERLINK("https://leilaoonline.net/lote/detalhe/64777", "037")</f>
      </c>
      <c r="B33" s="4" t="s">
        <f>=HYPERLINK("https://leilaoonline.net/lote/detalhe/64777", "25 TRANSFORMADORES C/ COBRE E ÓLEO veja especificações")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161.550,00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=HYPERLINK("https://leilaoonline.net/lote/detalhe/64503", "038")</f>
      </c>
      <c r="B34" s="4" t="s">
        <f>=HYPERLINK("https://leilaoonline.net/lote/detalhe/64503", "novas fotos GARRA SUCATEIRO MARCA USICAMP - SEM USO (LOTE APENAS A GARRA com ESTRUTURA de trabalho)")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98.000,00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=HYPERLINK("https://leilaoonline.net/lote/detalhe/64779", "039")</f>
      </c>
      <c r="B35" s="4" t="s">
        <f>=HYPERLINK("https://leilaoonline.net/lote/detalhe/64779", "GERADOR 125KVA MOTOR DIESEL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=HYPERLINK("https://leilaoonline.net/lote/detalhe/64507", "041")</f>
      </c>
      <c r="B36" s="4" t="s">
        <f>=HYPERLINK("https://leilaoonline.net/lote/detalhe/64507", "TRATOR VALMET 85 I.D.; ANO 1974; NECESSÁRIO NOVA BATERIA - FUNCIONANDO")</f>
      </c>
      <c r="C36" s="4" t="inlineStr">
        <is>
          <t>Vendido</t>
        </is>
      </c>
      <c r="D36" s="4" t="inlineStr">
        <is>
          <t>25</t>
        </is>
      </c>
      <c r="E36" s="5" t="inlineStr">
        <is>
          <t>16.150,00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=HYPERLINK("https://leilaoonline.net/lote/detalhe/64516", "043")</f>
      </c>
      <c r="B37" s="4" t="s">
        <f>=HYPERLINK("https://leilaoonline.net/lote/detalhe/64516", "MASSEY FERGUSON 95 X; ANO 1974; DIREÇÃO HIDRÁULICA E CONTROLE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18.250,00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=HYPERLINK("https://leilaoonline.net/lote/detalhe/64510", "045")</f>
      </c>
      <c r="B38" s="4" t="s">
        <f>=HYPERLINK("https://leilaoonline.net/lote/detalhe/64510", "TRATOR VALMET 360 ANO 1964")</f>
      </c>
      <c r="C38" s="4" t="inlineStr">
        <is>
          <t>Vendido</t>
        </is>
      </c>
      <c r="D38" s="4" t="inlineStr">
        <is>
          <t>43</t>
        </is>
      </c>
      <c r="E38" s="5" t="inlineStr">
        <is>
          <t>8.650,00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=HYPERLINK("https://leilaoonline.net/lote/detalhe/64509", "046")</f>
      </c>
      <c r="B39" s="4" t="s">
        <f>=HYPERLINK("https://leilaoonline.net/lote/detalhe/64509", "COLHEITADEIRA MF 3640 ANO 1985 COM BOCA DE MILHO")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=HYPERLINK("https://leilaoonline.net/lote/detalhe/64501", "101")</f>
      </c>
      <c r="B40" s="4" t="s">
        <f>=HYPERLINK("https://leilaoonline.net/lote/detalhe/64501", "novas fotos USINA DOSADORA COMPLETA 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=HYPERLINK("https://leilaoonline.net/lote/detalhe/64523", "116")</f>
      </c>
      <c r="B41" s="4" t="s">
        <f>=HYPERLINK("https://leilaoonline.net/lote/detalhe/64523", "32 tonelas TUBOS 3 mts comprimento  X "2" polegada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=HYPERLINK("https://leilaoonline.net/lote/detalhe/64524", "117")</f>
      </c>
      <c r="B42" s="4" t="s">
        <f>=HYPERLINK("https://leilaoonline.net/lote/detalhe/64524", "32 tonelas TUBOS 3 mts comprimento  X "2" polegada VENDA POR KILO")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=HYPERLINK("https://leilaoonline.net/lote/detalhe/64522", "118")</f>
      </c>
      <c r="B43" s="4" t="s">
        <f>=HYPERLINK("https://leilaoonline.net/lote/detalhe/64522", "32 tonelas TUBOS 3 mts comprimento  X "2" polegada VENDA POR KILO")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=HYPERLINK("https://leilaoonline.net/lote/detalhe/64525", "119")</f>
      </c>
      <c r="B44" s="4" t="s">
        <f>=HYPERLINK("https://leilaoonline.net/lote/detalhe/64525", "32 tonelas TUBOS 3 mts comprimento  X "2" polegada VENDA POR KILO")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=HYPERLINK("https://leilaoonline.net/lote/detalhe/64526", "120")</f>
      </c>
      <c r="B45" s="4" t="s">
        <f>=HYPERLINK("https://leilaoonline.net/lote/detalhe/64526",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=HYPERLINK("https://leilaoonline.net/lote/detalhe/64527", "121")</f>
      </c>
      <c r="B46" s="4" t="s">
        <f>=HYPERLINK("https://leilaoonline.net/lote/detalhe/64527",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=HYPERLINK("https://leilaoonline.net/lote/detalhe/64528", "122")</f>
      </c>
      <c r="B47" s="4" t="s">
        <f>=HYPERLINK("https://leilaoonline.net/lote/detalhe/64528",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=HYPERLINK("https://leilaoonline.net/lote/detalhe/64530", "390")</f>
      </c>
      <c r="B48" s="4" t="s">
        <f>=HYPERLINK("https://leilaoonline.net/lote/detalhe/64530", "PENEIRA VIBRATÓRIA MARCA FAÇO 2 metros largura")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8.000,00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=HYPERLINK("https://leilaoonline.net/lote/detalhe/64531", "420")</f>
      </c>
      <c r="B49" s="4" t="s">
        <f>=HYPERLINK("https://leilaoonline.net/lote/detalhe/64531", "PENEIRA  3 metrôs  de comprimento 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=HYPERLINK("https://leilaoonline.net/lote/detalhe/64910", "421")</f>
      </c>
      <c r="B50" s="4" t="s">
        <f>=HYPERLINK("https://leilaoonline.net/lote/detalhe/64910", "CARRETA RODOFORTE ANO 2009 - VENDIDO SEM BÁU")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=HYPERLINK("https://leilaoonline.net/lote/detalhe/64533", "500")</f>
      </c>
      <c r="B51" s="4" t="s">
        <f>=HYPERLINK("https://leilaoonline.net/lote/detalhe/64533", "CARRETA PARA TRATOR METÁLICA DE 2x1.4 MTS; VASCULANTE DE 2 RODAS.")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=HYPERLINK("https://leilaoonline.net/lote/detalhe/65073", "1017")</f>
      </c>
      <c r="B52" s="4" t="s">
        <f>=HYPERLINK("https://leilaoonline.net/lote/detalhe/65073", "1 PLAINA DE HIDRÁULICO DE 2.2M DE LÂMINA E 1 GRADE DE 24 DISCOS")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=HYPERLINK("https://leilaoonline.net/lote/detalhe/64518", "1021")</f>
      </c>
      <c r="B53" s="4" t="s">
        <f>=HYPERLINK("https://leilaoonline.net/lote/detalhe/64518", "GRADE ARADORA; 18 DISCOS")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=HYPERLINK("https://leilaoonline.net/lote/detalhe/64514", "1028")</f>
      </c>
      <c r="B54" s="4" t="s">
        <f>=HYPERLINK("https://leilaoonline.net/lote/detalhe/64514", "CARRETA ROSSETI ANO 86 PARA 2500KG - ESPARRAMAR CALCARREO")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=HYPERLINK("https://leilaoonline.net/lote/detalhe/64512", "1036")</f>
      </c>
      <c r="B55" s="4" t="s">
        <f>=HYPERLINK("https://leilaoonline.net/lote/detalhe/64512", "CABINE DE CAMINHÃO FORD F600, ANO 1978 ATÉ 1982")</f>
      </c>
      <c r="C55" s="4" t="inlineStr">
        <is>
          <t>Vendido</t>
        </is>
      </c>
      <c r="D55" s="4" t="inlineStr">
        <is>
          <t>9</t>
        </is>
      </c>
      <c r="E55" s="5" t="inlineStr">
        <is>
          <t>5.200,00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=HYPERLINK("https://leilaoonline.net/lote/detalhe/64513", "1037")</f>
      </c>
      <c r="B56" s="4" t="s">
        <f>=HYPERLINK("https://leilaoonline.net/lote/detalhe/64513", "GAIOLA DO CAMINHÃO MERCEDES BENZ COM 6.70 METROS")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7.150,00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=HYPERLINK("https://leilaoonline.net/lote/detalhe/64511", "1038")</f>
      </c>
      <c r="B57" s="4" t="s">
        <f>=HYPERLINK("https://leilaoonline.net/lote/detalhe/64511", "SOBRE GUARDA PARA TRANSPORTE DE ANIMAIS, MADEIRA YPE. MEDIDAS: 5,90M (COMPRIMENTO) X 1,90M (ALTURA) X 2,50M (LARGURA)")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=HYPERLINK("https://leilaoonline.net/lote/detalhe/64517", "1049")</f>
      </c>
      <c r="B58" s="4" t="s">
        <f>=HYPERLINK("https://leilaoonline.net/lote/detalhe/64517", "2 BATEDEIRA/DEBULHADEIRA DE CEREAIS; MARCA: NOGUEIRA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=HYPERLINK("https://leilaoonline.net/lote/detalhe/64519", "1050")</f>
      </c>
      <c r="B59" s="4" t="s">
        <f>=HYPERLINK("https://leilaoonline.net/lote/detalhe/64519", "LAVADORA; MARCA: GILBARCO - FALTA MOTOR")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=HYPERLINK("https://leilaoonline.net/lote/detalhe/64520", "1051")</f>
      </c>
      <c r="B60" s="4" t="s">
        <f>=HYPERLINK("https://leilaoonline.net/lote/detalhe/64520", "SERRA TICO TICO PARA FERRO E METAL")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=HYPERLINK("https://leilaoonline.net/lote/detalhe/64521", "1052")</f>
      </c>
      <c r="B61" s="4" t="s">
        <f>=HYPERLINK("https://leilaoonline.net/lote/detalhe/64521", "2 ESTUFAS PARA ELETRODOS; MARCA: THERMOSOLDA")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=HYPERLINK("https://leilaoonline.net/lote/detalhe/64515", "1067")</f>
      </c>
      <c r="B62" s="4" t="s">
        <f>=HYPERLINK("https://leilaoonline.net/lote/detalhe/64515", "MOTOR PERKINS 04 CILINDROS Q 20 B PARA CAMINHONETE D20 BOM ESTADO")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6.000,00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2026-09-03T12:11:46.00Z</dcterms:created>
  <dc:creator>Tellks Tecnologia</dc:creator>
  <cp:revision>0</cp:revision>
</cp:coreProperties>
</file>