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 Cat 962H • W7 • Retrosesc. • Michigan • Emplihad. • Tratores • Geradores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=HYPERLINK("https://leilaoonline.net/lote/detalhe/63258", "001")</f>
      </c>
      <c r="B11" s="4" t="s">
        <f>=HYPERLINK("https://leilaoonline.net/lote/detalhe/63258",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=HYPERLINK("https://leilaoonline.net/lote/detalhe/63255", "003")</f>
      </c>
      <c r="B12" s="4" t="s">
        <f>=HYPERLINK("https://leilaoonline.net/lote/detalhe/63255", "RETROESCAVADEIRA VALMET 65 I.D. MOD. I.V / ANO 1980; SEM BATERIA; (FALTAM 2 SAPATAS DOS PÉS TRASEIROS,QUE APOIAM NO SOLO")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15.650,00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=HYPERLINK("https://leilaoonline.net/lote/detalhe/63242", "004")</f>
      </c>
      <c r="B13" s="4" t="s">
        <f>=HYPERLINK("https://leilaoonline.net/lote/detalhe/63242", "EMPILHADEIRA YALE 2 TON, FUNCIONANDO - SEM CILINDRO DE GÁS")</f>
      </c>
      <c r="C13" s="4" t="inlineStr">
        <is>
          <t>Vendido</t>
        </is>
      </c>
      <c r="D13" s="4" t="inlineStr">
        <is>
          <t>42</t>
        </is>
      </c>
      <c r="E13" s="5" t="inlineStr">
        <is>
          <t>20.280,00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=HYPERLINK("https://leilaoonline.net/lote/detalhe/64013", "005")</f>
      </c>
      <c r="B14" s="4" t="s">
        <f>=HYPERLINK("https://leilaoonline.net/lote/detalhe/64013", "CARRETA PARA TRATOR METÁLICA DE 2x1.4 MTS; VASCULANTE DE 2 RODAS.")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=HYPERLINK("https://leilaoonline.net/lote/detalhe/63252", "006")</f>
      </c>
      <c r="B15" s="4" t="s">
        <f>=HYPERLINK("https://leilaoonline.net/lote/detalhe/63252", "PÁ CARREGADEIRA W7; ANO 1971; MOTOR PRECISA DE REPARO; ACOMPANHA MOTOR RESERVA")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25.450,00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=HYPERLINK("https://leilaoonline.net/lote/detalhe/64014", "007")</f>
      </c>
      <c r="B16" s="4" t="s">
        <f>=HYPERLINK("https://leilaoonline.net/lote/detalhe/64014", "1 ROÇADEIRA DE 1.4 MT; GIRO LIVRE E 1 SUBSOLADOR DE 3 HASTES; BALDAN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=HYPERLINK("https://leilaoonline.net/lote/detalhe/63249", "038")</f>
      </c>
      <c r="B17" s="4" t="s">
        <f>=HYPERLINK("https://leilaoonline.net/lote/detalhe/63249", "novas fotos GARRA SUCATEIRO MARCA USICAMP - SEM USO 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=HYPERLINK("https://leilaoonline.net/lote/detalhe/63980", "039")</f>
      </c>
      <c r="B18" s="4" t="s">
        <f>=HYPERLINK("https://leilaoonline.net/lote/detalhe/63980", "PENEIRA VIBRATÓRIA MARCA FAÇO 2 metros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=HYPERLINK("https://leilaoonline.net/lote/detalhe/63253", "040")</f>
      </c>
      <c r="B19" s="4" t="s">
        <f>=HYPERLINK("https://leilaoonline.net/lote/detalhe/63253", "TRATOR MASSEY FERGUSSON; ANO 1982 -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28.200,00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=HYPERLINK("https://leilaoonline.net/lote/detalhe/63256", "041")</f>
      </c>
      <c r="B20" s="4" t="s">
        <f>=HYPERLINK("https://leilaoonline.net/lote/detalhe/63256", "TRATOR VALMET 85 I.D.; ANO 1974; NECESSÁRIO NOVA BATERIA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11.850,00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=HYPERLINK("https://leilaoonline.net/lote/detalhe/63981", "042")</f>
      </c>
      <c r="B21" s="4" t="s">
        <f>=HYPERLINK("https://leilaoonline.net/lote/detalhe/63981", "PENEIRA  3 metrôs  de comprimento 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=HYPERLINK("https://leilaoonline.net/lote/detalhe/63269", "043")</f>
      </c>
      <c r="B22" s="4" t="s">
        <f>=HYPERLINK("https://leilaoonline.net/lote/detalhe/63269", "MASSEY FERGUSON 95 X; ANO 1974; DIREÇÃO HIDRÁULICA E CONTROLE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14.800,00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=HYPERLINK("https://leilaoonline.net/lote/detalhe/63254", "044")</f>
      </c>
      <c r="B23" s="4" t="s">
        <f>=HYPERLINK("https://leilaoonline.net/lote/detalhe/63254", "TRATOR MASSEY FERGUSSON 296; ANO 1985; COM DIREÇÃO HIDROSTÁTICA; SEM HIDRÁULICO TRASEIRO- FUNCIONANDO")</f>
      </c>
      <c r="C23" s="4" t="inlineStr">
        <is>
          <t>Vendido</t>
        </is>
      </c>
      <c r="D23" s="4" t="inlineStr">
        <is>
          <t>28</t>
        </is>
      </c>
      <c r="E23" s="5" t="inlineStr">
        <is>
          <t>21.750,00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=HYPERLINK("https://leilaoonline.net/lote/detalhe/63260", "045")</f>
      </c>
      <c r="B24" s="4" t="s">
        <f>=HYPERLINK("https://leilaoonline.net/lote/detalhe/63260", "TRATOR VALMET 360 ANO 1964")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6.700,00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=HYPERLINK("https://leilaoonline.net/lote/detalhe/63259", "046")</f>
      </c>
      <c r="B25" s="4" t="s">
        <f>=HYPERLINK("https://leilaoonline.net/lote/detalhe/63259", "COLHEITADEIRA MF 3640 ANO 1985 COM BOCA DE MILHO")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=HYPERLINK("https://leilaoonline.net/lote/detalhe/64004", "047")</f>
      </c>
      <c r="B26" s="4" t="s">
        <f>=HYPERLINK("https://leilaoonline.net/lote/detalhe/64004", "RENAULT; DUSTER; 2013/2014; PRATA; ALCO./GASOL. - IPVA 2020 PAGO")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=HYPERLINK("https://leilaoonline.net/lote/detalhe/63232", "051")</f>
      </c>
      <c r="B27" s="4" t="s">
        <f>=HYPERLINK("https://leilaoonline.net/lote/detalhe/63232", "EMPILHADEIRA CLARK 7 TON GLP")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33.400,00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=HYPERLINK("https://leilaoonline.net/lote/detalhe/63292", "096")</f>
      </c>
      <c r="B28" s="4" t="s">
        <f>=HYPERLINK("https://leilaoonline.net/lote/detalhe/63292", "11 MOTOR WEG aprocimadamente 8 tn  VENDA POR LOTE")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=HYPERLINK("https://leilaoonline.net/lote/detalhe/63251", "097")</f>
      </c>
      <c r="B29" s="4" t="s">
        <f>=HYPERLINK("https://leilaoonline.net/lote/detalhe/63251", "MOTOR WEG 500 cv 6 pólos")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=HYPERLINK("https://leilaoonline.net/lote/detalhe/63250", "098")</f>
      </c>
      <c r="B30" s="4" t="s">
        <f>=HYPERLINK("https://leilaoonline.net/lote/detalhe/63250", "MOTOR WEG  1.000 cv 6 pólo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=HYPERLINK("https://leilaoonline.net/lote/detalhe/63243", "101")</f>
      </c>
      <c r="B31" s="4" t="s">
        <f>=HYPERLINK("https://leilaoonline.net/lote/detalhe/63243", "USINA DOSADORA COMPLETA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=HYPERLINK("https://leilaoonline.net/lote/detalhe/63244", "103")</f>
      </c>
      <c r="B32" s="4" t="s">
        <f>=HYPERLINK("https://leilaoonline.net/lote/detalhe/63244", "APROX. 50 TONELADAS DE VIGA - venda por kilo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1,80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=HYPERLINK("https://leilaoonline.net/lote/detalhe/63284", "116")</f>
      </c>
      <c r="B33" s="4" t="s">
        <f>=HYPERLINK("https://leilaoonline.net/lote/detalhe/63284", "32 tonelas TUBOS 3 mts comprimento  X "2" polegada VENDA POR KILO")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1,80</t>
        </is>
      </c>
      <c r="F33" s="4" t="inlineStr">
        <is>
          <t>0.01</t>
        </is>
      </c>
    </row>
    <row collapsed="false" customFormat="false" customHeight="false" hidden="false" ht="12.1" outlineLevel="0" r="34">
      <c r="A34" s="5" t="s">
        <f>=HYPERLINK("https://leilaoonline.net/lote/detalhe/63285", "117")</f>
      </c>
      <c r="B34" s="4" t="s">
        <f>=HYPERLINK("https://leilaoonline.net/lote/detalhe/63285", "32 tonelas TUBOS 3 mts comprimento  X "2" polegada VENDA POR KILO")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1,80</t>
        </is>
      </c>
      <c r="F34" s="4" t="inlineStr">
        <is>
          <t>0.01</t>
        </is>
      </c>
    </row>
    <row collapsed="false" customFormat="false" customHeight="false" hidden="false" ht="12.1" outlineLevel="0" r="35">
      <c r="A35" s="5" t="s">
        <f>=HYPERLINK("https://leilaoonline.net/lote/detalhe/63283", "118")</f>
      </c>
      <c r="B35" s="4" t="s">
        <f>=HYPERLINK("https://leilaoonline.net/lote/detalhe/63283", "32 tonelas TUBOS 3 mts comprimento  X "2" polegada VENDA POR KILO")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1,80</t>
        </is>
      </c>
      <c r="F35" s="4" t="inlineStr">
        <is>
          <t>0.01</t>
        </is>
      </c>
    </row>
    <row collapsed="false" customFormat="false" customHeight="false" hidden="false" ht="12.1" outlineLevel="0" r="36">
      <c r="A36" s="5" t="s">
        <f>=HYPERLINK("https://leilaoonline.net/lote/detalhe/63286", "119")</f>
      </c>
      <c r="B36" s="4" t="s">
        <f>=HYPERLINK("https://leilaoonline.net/lote/detalhe/63286", "32 tonelas TUBOS 3 mts comprimento  X "2" polegada VENDA POR KILO")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1,80</t>
        </is>
      </c>
      <c r="F36" s="4" t="inlineStr">
        <is>
          <t>0.01</t>
        </is>
      </c>
    </row>
    <row collapsed="false" customFormat="false" customHeight="false" hidden="false" ht="12.1" outlineLevel="0" r="37">
      <c r="A37" s="5" t="s">
        <f>=HYPERLINK("https://leilaoonline.net/lote/detalhe/63287", "120")</f>
      </c>
      <c r="B37" s="4" t="s">
        <f>=HYPERLINK("https://leilaoonline.net/lote/detalhe/63287", "32 tonelas TUBOS 3 mts comprimento  X "2" polegada VENDA POR KILO")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1,80</t>
        </is>
      </c>
      <c r="F37" s="4" t="inlineStr">
        <is>
          <t>0.01</t>
        </is>
      </c>
    </row>
    <row collapsed="false" customFormat="false" customHeight="false" hidden="false" ht="12.1" outlineLevel="0" r="38">
      <c r="A38" s="5" t="s">
        <f>=HYPERLINK("https://leilaoonline.net/lote/detalhe/63288", "121")</f>
      </c>
      <c r="B38" s="4" t="s">
        <f>=HYPERLINK("https://leilaoonline.net/lote/detalhe/63288", "32 tonelas TUBOS 3 mts comprimento  X "2" polegada VENDA POR KILO")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1,80</t>
        </is>
      </c>
      <c r="F38" s="4" t="inlineStr">
        <is>
          <t>0.01</t>
        </is>
      </c>
    </row>
    <row collapsed="false" customFormat="false" customHeight="false" hidden="false" ht="12.1" outlineLevel="0" r="39">
      <c r="A39" s="5" t="s">
        <f>=HYPERLINK("https://leilaoonline.net/lote/detalhe/63289", "122")</f>
      </c>
      <c r="B39" s="4" t="s">
        <f>=HYPERLINK("https://leilaoonline.net/lote/detalhe/63289", "32 tonelas TUBOS 3 mts comprimento  X "2" polegada VENDA POR KILO")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1,80</t>
        </is>
      </c>
      <c r="F39" s="4" t="inlineStr">
        <is>
          <t>0.01</t>
        </is>
      </c>
    </row>
    <row collapsed="false" customFormat="false" customHeight="false" hidden="false" ht="12.1" outlineLevel="0" r="40">
      <c r="A40" s="5" t="s">
        <f>=HYPERLINK("https://leilaoonline.net/lote/detalhe/63291", "124")</f>
      </c>
      <c r="B40" s="4" t="s">
        <f>=HYPERLINK("https://leilaoonline.net/lote/detalhe/63291", "71 PAINEL ELÉTRICO (novas fotos)")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11.500,00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=HYPERLINK("https://leilaoonline.net/lote/detalhe/63274", "1011")</f>
      </c>
      <c r="B41" s="4" t="s">
        <f>=HYPERLINK("https://leilaoonline.net/lote/detalhe/63274", "2 MÁQUINAS PARA SAPATARIA / SAPATEIRO: BRAQUEADEIRA E POLITRIZ ( COSTURA E POLIMENTO) - REQUER MANUTENÇÃO")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=HYPERLINK("https://leilaoonline.net/lote/detalhe/63275", "1012")</f>
      </c>
      <c r="B42" s="4" t="s">
        <f>=HYPERLINK("https://leilaoonline.net/lote/detalhe/63275", "1 BALANCEADORA DE PNEUS; MARCA: BALANCER CAR/ SUPER; SERIE EXPORT; FLASH 2000 -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=HYPERLINK("https://leilaoonline.net/lote/detalhe/63282", "1016")</f>
      </c>
      <c r="B43" s="4" t="s">
        <f>=HYPERLINK("https://leilaoonline.net/lote/detalhe/63282", "30 BARRAS DE CANO DE ALUMÍNIO DE ENGATE RÁPIDO; 5 POLEGADAS")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2.900,00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=HYPERLINK("https://leilaoonline.net/lote/detalhe/63294", "1017")</f>
      </c>
      <c r="B44" s="4" t="s">
        <f>=HYPERLINK("https://leilaoonline.net/lote/detalhe/63294", "1 PLAINA DE HIDRÁULICO DE 2.2M DE LÂMINA E 1 GRADE DE 24 DISCOS")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=HYPERLINK("https://leilaoonline.net/lote/detalhe/63273", "1021")</f>
      </c>
      <c r="B45" s="4" t="s">
        <f>=HYPERLINK("https://leilaoonline.net/lote/detalhe/63273", "GRADE ARADORA; 18 DISCOS")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=HYPERLINK("https://leilaoonline.net/lote/detalhe/63264", "1028")</f>
      </c>
      <c r="B46" s="4" t="s">
        <f>=HYPERLINK("https://leilaoonline.net/lote/detalhe/63264", "CARRETA ROSSETI ANO 86 PARA 2500KG - ESPARRAMAR CALCARREO")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2.350,00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=HYPERLINK("https://leilaoonline.net/lote/detalhe/63262", "1036")</f>
      </c>
      <c r="B47" s="4" t="s">
        <f>=HYPERLINK("https://leilaoonline.net/lote/detalhe/63262", "CABINE DE CAMINHÃO FORD F600, ANO 1978 ATÉ 1982")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=HYPERLINK("https://leilaoonline.net/lote/detalhe/63263", "1037")</f>
      </c>
      <c r="B48" s="4" t="s">
        <f>=HYPERLINK("https://leilaoonline.net/lote/detalhe/63263", "GAIOLA DO CAMINHÃO MERCEDES BENZ COM 6.70 METROS")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=HYPERLINK("https://leilaoonline.net/lote/detalhe/63261", "1038")</f>
      </c>
      <c r="B49" s="4" t="s">
        <f>=HYPERLINK("https://leilaoonline.net/lote/detalhe/63261", "SOBRE GUARDA PARA TRANSPORTE DE ANIMAIS, MADEIRA YPE. MEDIDAS: 5,90M (COMPRIMENTO) X 1,90M (ALTURA) X 2,50M (LARGURA)")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=HYPERLINK("https://leilaoonline.net/lote/detalhe/63272", "1049")</f>
      </c>
      <c r="B50" s="4" t="s">
        <f>=HYPERLINK("https://leilaoonline.net/lote/detalhe/63272", "2 BATEDEIRA/DEBULHADEIRA DE CEREAIS; MARCA: NOGUEIRA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=HYPERLINK("https://leilaoonline.net/lote/detalhe/63277", "1050")</f>
      </c>
      <c r="B51" s="4" t="s">
        <f>=HYPERLINK("https://leilaoonline.net/lote/detalhe/63277", "LAVADORA; MARCA: GILBARCO - FALTA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=HYPERLINK("https://leilaoonline.net/lote/detalhe/63278", "1051")</f>
      </c>
      <c r="B52" s="4" t="s">
        <f>=HYPERLINK("https://leilaoonline.net/lote/detalhe/63278", "SERRA TICO TICO PARA FERRO E METAL")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=HYPERLINK("https://leilaoonline.net/lote/detalhe/63279", "1052")</f>
      </c>
      <c r="B53" s="4" t="s">
        <f>=HYPERLINK("https://leilaoonline.net/lote/detalhe/63279", "2 ESTUFAS PARA ELETRODOS; MARCA: THERMOSOLDA")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=HYPERLINK("https://leilaoonline.net/lote/detalhe/63266", "1067")</f>
      </c>
      <c r="B54" s="4" t="s">
        <f>=HYPERLINK("https://leilaoonline.net/lote/detalhe/63266", "MOTOR PERKINS 04 CILINDROS Q 20 B PARA CAMINHONETE D20 BOM ESTADO")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5.500,00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=HYPERLINK("https://leilaoonline.net/lote/detalhe/63268", "1069")</f>
      </c>
      <c r="B55" s="4" t="s">
        <f>=HYPERLINK("https://leilaoonline.net/lote/detalhe/63268", "DIFERENCIAL DE MERCEDES BENZ 1513, COROA E PINHÃO 7 X 40. FREIO À ÓLEO. 04 PORQUINHO DE DIFERENCIAL TINKEM (FORD OU CHEVROLET)")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=HYPERLINK("https://leilaoonline.net/lote/detalhe/63265", "1070")</f>
      </c>
      <c r="B56" s="4" t="s">
        <f>=HYPERLINK("https://leilaoonline.net/lote/detalhe/63265", "VÁLVULA ARAVAL")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=HYPERLINK("https://leilaoonline.net/lote/detalhe/63276", "1072")</f>
      </c>
      <c r="B57" s="4" t="s">
        <f>=HYPERLINK("https://leilaoonline.net/lote/detalhe/63276", "2 GELADEIRAS ANTIGAS; MARCA: FRIGIDAIRE - NECESSÁRIO COLOCAR GÁS")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=HYPERLINK("https://leilaoonline.net/lote/detalhe/63236", "5005")</f>
      </c>
      <c r="B58" s="4" t="s">
        <f>=HYPERLINK("https://leilaoonline.net/lote/detalhe/63236", " GRUPO GERADOR POLIDIESEL 53 KVA, COM MOTOR PERKINS, FUNCIONANDO - LOT 05")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19.150,00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=HYPERLINK("https://leilaoonline.net/lote/detalhe/63233", "5011")</f>
      </c>
      <c r="B59" s="4" t="s">
        <f>=HYPERLINK("https://leilaoonline.net/lote/detalhe/63233", " GRUPO GERADOR STEMAC 150 KVA, GERADOR WEG 220/380/440 VOLTS, MOTOR SCANIA 112, FUNCIONANDO - LOT 11")</f>
      </c>
      <c r="C59" s="4" t="inlineStr">
        <is>
          <t>Não vendido</t>
        </is>
      </c>
      <c r="D59" s="4" t="inlineStr">
        <is>
          <t>15</t>
        </is>
      </c>
      <c r="E59" s="5" t="inlineStr">
        <is>
          <t>16.250,00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=HYPERLINK("https://leilaoonline.net/lote/detalhe/63234", "5014")</f>
      </c>
      <c r="B60" s="4" t="s">
        <f>=HYPERLINK("https://leilaoonline.net/lote/detalhe/63234", " GRUPO GERADOR STEMAC 400 KVA, MOTOR CUMMINS NTA 855, REFORMADO, 0,10 BIG CAM, 380 VOLTS")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=HYPERLINK("https://leilaoonline.net/lote/detalhe/63237", "5018")</f>
      </c>
      <c r="B61" s="4" t="s">
        <f>=HYPERLINK("https://leilaoonline.net/lote/detalhe/63237", "GRUPO GERADOR STEMAC 400 KVA, MOTOR CUMMINS NTA 855 REFORMADO 0,10. 220 VOLTS NO ESTADO, PATRIMÔNIO G20-18 - LOT 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=HYPERLINK("https://leilaoonline.net/lote/detalhe/63238", "5021")</f>
      </c>
      <c r="B62" s="4" t="s">
        <f>=HYPERLINK("https://leilaoonline.net/lote/detalhe/63238", "GRUPO GERADOR CODIMA 60 KVA, NO ESTADO, PATRIMÔNIO G20-21 - LOT 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=HYPERLINK("https://leilaoonline.net/lote/detalhe/63239", "5023")</f>
      </c>
      <c r="B63" s="4" t="s">
        <f>=HYPERLINK("https://leilaoonline.net/lote/detalhe/63239", "GRUPO GERADOR MOTOREN WERKE 59 KVA, NO ESTADO, PATRIMÔNIO G20-23 - LOT 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=HYPERLINK("https://leilaoonline.net/lote/detalhe/63240", "5052")</f>
      </c>
      <c r="B64" s="4" t="s">
        <f>=HYPERLINK("https://leilaoonline.net/lote/detalhe/63240", "GERADOR DE ENERGIA 110/220 4KVA")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=HYPERLINK("https://leilaoonline.net/lote/detalhe/63235", "5053")</f>
      </c>
      <c r="B65" s="4" t="s">
        <f>=HYPERLINK("https://leilaoonline.net/lote/detalhe/63235", "GRUPO GERADOR PALMERO 1.000 KVA")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=HYPERLINK("https://leilaoonline.net/lote/detalhe/63241", "5108")</f>
      </c>
      <c r="B66" s="4" t="s">
        <f>=HYPERLINK("https://leilaoonline.net/lote/detalhe/63241", "GERADOR 125KVA MOTOR DIESEL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3.750,00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2026-06-15T04:30:23.00Z</dcterms:created>
  <dc:creator>Tellks Tecnologia</dc:creator>
  <cp:revision>0</cp:revision>
</cp:coreProperties>
</file>