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=HYPERLINK("https://leilaoonline.net/lote/detalhe/60404", "001")</f>
      </c>
      <c r="B11" s="4" t="s">
        <f>=HYPERLINK("https://leilaoonline.net/lote/detalhe/60404", "CAVALO MECÂNICO SCANIA. MOD. G420 A. 6X4. ANO 2009/2009")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=HYPERLINK("https://leilaoonline.net/lote/detalhe/60433", "002")</f>
      </c>
      <c r="B12" s="4" t="s">
        <f>=HYPERLINK("https://leilaoonline.net/lote/detalhe/60433", "[ VÍDEO ] ESCAVADEIRA CATERPILLAR. MOD. 315C. ANO 2006")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=HYPERLINK("https://leilaoonline.net/lote/detalhe/60140", "003")</f>
      </c>
      <c r="B13" s="4" t="s">
        <f>=HYPERLINK("https://leilaoonline.net/lote/detalhe/60140", "[ RETIRADO ][ VÍDEO ] PÁ CARREGADEIRA CASE. MOD. W20B. ANO 1992.")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98.500,00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=HYPERLINK("https://leilaoonline.net/lote/detalhe/60127", "004")</f>
      </c>
      <c r="B14" s="4" t="s">
        <f>=HYPERLINK("https://leilaoonline.net/lote/detalhe/60127",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=HYPERLINK("https://leilaoonline.net/lote/detalhe/60434", "005")</f>
      </c>
      <c r="B15" s="4" t="s">
        <f>=HYPERLINK("https://leilaoonline.net/lote/detalhe/60434", "[ VÍDEO ] ESCAVADEIRA VOLVO. MOD. EC140. ANO 2004. MOTOR CUMMINS 4CC TURBO")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=HYPERLINK("https://leilaoonline.net/lote/detalhe/60128", "006")</f>
      </c>
      <c r="B16" s="4" t="s">
        <f>=HYPERLINK("https://leilaoonline.net/lote/detalhe/60128",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=HYPERLINK("https://leilaoonline.net/lote/detalhe/60461", "007")</f>
      </c>
      <c r="B17" s="4" t="s">
        <f>=HYPERLINK("https://leilaoonline.net/lote/detalhe/60461", "[ VÍDEO ] MINI CARREGADEIRA BOBCAT. MOD. 863. ANO 2004. VASSOURA/ CONCHA. APROX. 4.048 hrs.")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46.300,00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=HYPERLINK("https://leilaoonline.net/lote/detalhe/60129", "008")</f>
      </c>
      <c r="B18" s="4" t="s">
        <f>=HYPERLINK("https://leilaoonline.net/lote/detalhe/60129",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=HYPERLINK("https://leilaoonline.net/lote/detalhe/61001", "009")</f>
      </c>
      <c r="B19" s="4" t="s">
        <f>=HYPERLINK("https://leilaoonline.net/lote/detalhe/61001",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=HYPERLINK("https://leilaoonline.net/lote/detalhe/60141", "010")</f>
      </c>
      <c r="B20" s="4" t="s">
        <f>=HYPERLINK("https://leilaoonline.net/lote/detalhe/60141", "[ VÍDEO ] RETROESCAVADEIRA CASE. MOD. 580H. ANO 1996.")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=HYPERLINK("https://leilaoonline.net/lote/detalhe/61343", "011")</f>
      </c>
      <c r="B21" s="4" t="s">
        <f>=HYPERLINK("https://leilaoonline.net/lote/detalhe/61343", "[ RETIRADO ][ VÍDEOS ] ESCAVADEIRA NEW HOLLAND. MOD. 175B. ANO 2008")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127.500,00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=HYPERLINK("https://leilaoonline.net/lote/detalhe/61346", "012")</f>
      </c>
      <c r="B22" s="4" t="s">
        <f>=HYPERLINK("https://leilaoonline.net/lote/detalhe/61346", "[ VÍDEO ] MINI CARREGADEIRA CATERPILLAR. MOD. 226B. ANO 2007")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56.900,00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=HYPERLINK("https://leilaoonline.net/lote/detalhe/61457", "013")</f>
      </c>
      <c r="B23" s="4" t="s">
        <f>=HYPERLINK("https://leilaoonline.net/lote/detalhe/61457", "[ VÍDEOS ] ROLO COMPACTADOR BOMAG. MOD. BW212 PD-40.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=HYPERLINK("https://leilaoonline.net/lote/detalhe/60133", "014")</f>
      </c>
      <c r="B24" s="4" t="s">
        <f>=HYPERLINK("https://leilaoonline.net/lote/detalhe/60133",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=HYPERLINK("https://leilaoonline.net/lote/detalhe/60136", "015")</f>
      </c>
      <c r="B25" s="4" t="s">
        <f>=HYPERLINK("https://leilaoonline.net/lote/detalhe/60136",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=HYPERLINK("https://leilaoonline.net/lote/detalhe/61458", "016")</f>
      </c>
      <c r="B26" s="4" t="s">
        <f>=HYPERLINK("https://leilaoonline.net/lote/detalhe/61458", "[ VÍDEO ] ESCAVADEIRA KOMATSU. MOD. PC200. ANO 1999.")</f>
      </c>
      <c r="C26" s="4" t="inlineStr">
        <is>
          <t>Vendido</t>
        </is>
      </c>
      <c r="D26" s="4" t="inlineStr">
        <is>
          <t>1</t>
        </is>
      </c>
      <c r="E26" s="5" t="inlineStr">
        <is>
          <t>79.900,00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=HYPERLINK("https://leilaoonline.net/lote/detalhe/60135", "017")</f>
      </c>
      <c r="B27" s="4" t="s">
        <f>=HYPERLINK("https://leilaoonline.net/lote/detalhe/60135",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=HYPERLINK("https://leilaoonline.net/lote/detalhe/61503", "018")</f>
      </c>
      <c r="B28" s="4" t="s">
        <f>=HYPERLINK("https://leilaoonline.net/lote/detalhe/61503", "[ VÍDEO ] RETROESCAVADEIRA NEW HOLLAND. MOD. LB90 4X4. ANO 2008.")</f>
      </c>
      <c r="C28" s="4" t="inlineStr">
        <is>
          <t>Vendido</t>
        </is>
      </c>
      <c r="D28" s="4" t="inlineStr">
        <is>
          <t>7</t>
        </is>
      </c>
      <c r="E28" s="5" t="inlineStr">
        <is>
          <t>79.000,00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=HYPERLINK("https://leilaoonline.net/lote/detalhe/60130", "019")</f>
      </c>
      <c r="B29" s="4" t="s">
        <f>=HYPERLINK("https://leilaoonline.net/lote/detalhe/60130",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=HYPERLINK("https://leilaoonline.net/lote/detalhe/61607", "020")</f>
      </c>
      <c r="B30" s="4" t="s">
        <f>=HYPERLINK("https://leilaoonline.net/lote/detalhe/61607", "CONJUNTO DE TRÊS TANQUES DE ASFALTO")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=HYPERLINK("https://leilaoonline.net/lote/detalhe/60143", "021")</f>
      </c>
      <c r="B31" s="4" t="s">
        <f>=HYPERLINK("https://leilaoonline.net/lote/detalhe/60143",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=HYPERLINK("https://leilaoonline.net/lote/detalhe/60144", "022")</f>
      </c>
      <c r="B32" s="4" t="s">
        <f>=HYPERLINK("https://leilaoonline.net/lote/detalhe/60144", "[ VÍDEO ] ESCAVADEIRA KOMATSU. MOD. PC150. ANO 2000.")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=HYPERLINK("https://leilaoonline.net/lote/detalhe/60145", "023")</f>
      </c>
      <c r="B33" s="4" t="s">
        <f>=HYPERLINK("https://leilaoonline.net/lote/detalhe/60145", "[ VÍDEO ] ESCAVADEIRA DOOSAN. MOD. DX53 W. ANO 2010. APROX 5.000 HRS. ACOMPANHA 01 ROMPEDOR HIDRÁULICO E 02 CONCHAS.")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=HYPERLINK("https://leilaoonline.net/lote/detalhe/60146", "024")</f>
      </c>
      <c r="B34" s="4" t="s">
        <f>=HYPERLINK("https://leilaoonline.net/lote/detalhe/60146", "[ VÍDEO ] RETROESCAVADEIRA FIATALLIS. MOD. FB80. ANO 1998. 4X4.")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=HYPERLINK("https://leilaoonline.net/lote/detalhe/61696", "025")</f>
      </c>
      <c r="B35" s="4" t="s">
        <f>=HYPERLINK("https://leilaoonline.net/lote/detalhe/61696", "[ VÍDEO ] MINI CARREGADEIRA CATERPILLAR. MOD. 226B.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67.900,00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=HYPERLINK("https://leilaoonline.net/lote/detalhe/60147", "026")</f>
      </c>
      <c r="B36" s="4" t="s">
        <f>=HYPERLINK("https://leilaoonline.net/lote/detalhe/60147", "[ RETIRADO ][ VÍDEO ] RETROESCAVADEIRA CASE. MOD. 580L. ANO 2000. 4X4.")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67.350,00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=HYPERLINK("https://leilaoonline.net/lote/detalhe/61700", "027")</f>
      </c>
      <c r="B37" s="4" t="s">
        <f>=HYPERLINK("https://leilaoonline.net/lote/detalhe/61700", "PICADOR DE LENHA")</f>
      </c>
      <c r="C37" s="4" t="inlineStr">
        <is>
          <t>Vendido</t>
        </is>
      </c>
      <c r="D37" s="4" t="inlineStr">
        <is>
          <t>9</t>
        </is>
      </c>
      <c r="E37" s="5" t="inlineStr">
        <is>
          <t>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=HYPERLINK("https://leilaoonline.net/lote/detalhe/61724", "028")</f>
      </c>
      <c r="B38" s="4" t="s">
        <f>=HYPERLINK("https://leilaoonline.net/lote/detalhe/61724", "PÁ CARREGADEIRA DOOSAN. MOD. 250V. ANO 2008")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=HYPERLINK("https://leilaoonline.net/lote/detalhe/60131", "029")</f>
      </c>
      <c r="B39" s="4" t="s">
        <f>=HYPERLINK("https://leilaoonline.net/lote/detalhe/60131", "[ VÍDEOS ] TRATOR DE ESTEIRA FIATALLIS. MOD. 14CT. ANO 94")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=HYPERLINK("https://leilaoonline.net/lote/detalhe/61725", "030")</f>
      </c>
      <c r="B40" s="4" t="s">
        <f>=HYPERLINK("https://leilaoonline.net/lote/detalhe/61725", "ROLO COMPACTADOR TEMA TERRA. MOD. SP V68. ANO 1987.")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15.150,00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=HYPERLINK("https://leilaoonline.net/lote/detalhe/60137", "031")</f>
      </c>
      <c r="B41" s="4" t="s">
        <f>=HYPERLINK("https://leilaoonline.net/lote/detalhe/60137",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=HYPERLINK("https://leilaoonline.net/lote/detalhe/60138", "032")</f>
      </c>
      <c r="B42" s="4" t="s">
        <f>=HYPERLINK("https://leilaoonline.net/lote/detalhe/60138", "ROLO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=HYPERLINK("https://leilaoonline.net/lote/detalhe/61726", "033")</f>
      </c>
      <c r="B43" s="4" t="s">
        <f>=HYPERLINK("https://leilaoonline.net/lote/detalhe/61726", "MOTONIVELADORA PATROL CATERPILLAR. MOD. 120B. ANO 1982")</f>
      </c>
      <c r="C43" s="4" t="inlineStr">
        <is>
          <t>Vendido</t>
        </is>
      </c>
      <c r="D43" s="4" t="inlineStr">
        <is>
          <t>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=HYPERLINK("https://leilaoonline.net/lote/detalhe/62085", "034")</f>
      </c>
      <c r="B44" s="4" t="s">
        <f>=HYPERLINK("https://leilaoonline.net/lote/detalhe/62085", "[ VÍDEO ] EMPILHADEIRA HYSTER. ANO 1989. CAP. 2,5 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=HYPERLINK("https://leilaoonline.net/lote/detalhe/62086", "035")</f>
      </c>
      <c r="B45" s="4" t="s">
        <f>=HYPERLINK("https://leilaoonline.net/lote/detalhe/62086", " GRUPO GERADOR/ SOLDA. MOTOR DIESEL")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=HYPERLINK("https://leilaoonline.net/lote/detalhe/60139", "036")</f>
      </c>
      <c r="B46" s="4" t="s">
        <f>=HYPERLINK("https://leilaoonline.net/lote/detalhe/60139", "[ RETIRADO ] CAÇAMBA TOCO")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=HYPERLINK("https://leilaoonline.net/lote/detalhe/62087", "037")</f>
      </c>
      <c r="B47" s="4" t="s">
        <f>=HYPERLINK("https://leilaoonline.net/lote/detalhe/62087",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=HYPERLINK("https://leilaoonline.net/lote/detalhe/62090", "038")</f>
      </c>
      <c r="B48" s="4" t="s">
        <f>=HYPERLINK("https://leilaoonline.net/lote/detalhe/62090",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=HYPERLINK("https://leilaoonline.net/lote/detalhe/62089", "039")</f>
      </c>
      <c r="B49" s="4" t="s">
        <f>=HYPERLINK("https://leilaoonline.net/lote/detalhe/62089", " CABINE DE TRATOR ESTEIRA DC CATERPILLAR")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=HYPERLINK("https://leilaoonline.net/lote/detalhe/62095", "040")</f>
      </c>
      <c r="B50" s="4" t="s">
        <f>=HYPERLINK("https://leilaoonline.net/lote/detalhe/62095", " CABINE DE PÁ CARREGADEIRA CATERPILLAR 966")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=HYPERLINK("https://leilaoonline.net/lote/detalhe/62091", "041")</f>
      </c>
      <c r="B51" s="4" t="s">
        <f>=HYPERLINK("https://leilaoonline.net/lote/detalhe/62091", " TRANSBORDO DE CANA COMPLETO")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=HYPERLINK("https://leilaoonline.net/lote/detalhe/62093", "042")</f>
      </c>
      <c r="B52" s="4" t="s">
        <f>=HYPERLINK("https://leilaoonline.net/lote/detalhe/62093", " COMPRESSOR ATLAS COPCO. MOD. PARAFUSO. MOTOR PERKINS DIESEL")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=HYPERLINK("https://leilaoonline.net/lote/detalhe/62088", "043")</f>
      </c>
      <c r="B53" s="4" t="s">
        <f>=HYPERLINK("https://leilaoonline.net/lote/detalhe/62088",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=HYPERLINK("https://leilaoonline.net/lote/detalhe/62092", "044")</f>
      </c>
      <c r="B54" s="4" t="s">
        <f>=HYPERLINK("https://leilaoonline.net/lote/detalhe/62092", " RETROESCAVADEIRA FIATALLIS. MOD. FB 80. MOTOR MWM. ANO 1995")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=HYPERLINK("https://leilaoonline.net/lote/detalhe/62094", "045")</f>
      </c>
      <c r="B55" s="4" t="s">
        <f>=HYPERLINK("https://leilaoonline.net/lote/detalhe/62094", " REBOQUE/ CARROCERIA ABERTA NOMA SR. 3 EIXOS. ANO 1994/94. (CHAPEADO DE AÇO)")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16.900,00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=HYPERLINK("https://leilaoonline.net/lote/detalhe/62096", "046")</f>
      </c>
      <c r="B56" s="4" t="s">
        <f>=HYPERLINK("https://leilaoonline.net/lote/detalhe/62096", " VW 26.310. ANO 2004. CAMINHÃO TANQUE COMPLETO. APROX. 115.000 KM. ORIGINAL.")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=HYPERLINK("https://leilaoonline.net/lote/detalhe/62131", "047")</f>
      </c>
      <c r="B57" s="4" t="s">
        <f>=HYPERLINK("https://leilaoonline.net/lote/detalhe/62131", "[ VÍDEOS ] RETROESCAVADEIRA JCB. MOD. 3C. ANO 2011. APROX. 4.000 HRS. TRAÇADO. REVISADO.")</f>
      </c>
      <c r="C57" s="4" t="inlineStr">
        <is>
          <t>Vendido</t>
        </is>
      </c>
      <c r="D57" s="4" t="inlineStr">
        <is>
          <t>4</t>
        </is>
      </c>
      <c r="E57" s="5" t="inlineStr">
        <is>
          <t>92.500,00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=HYPERLINK("https://leilaoonline.net/lote/detalhe/62134", "048")</f>
      </c>
      <c r="B58" s="4" t="s">
        <f>=HYPERLINK("https://leilaoonline.net/lote/detalhe/62134", "[ VÍDEO ] TRATOR DE PNEUS MASSEY FERGUSSON. MOD. 296. ANO 1990. BARRAMENTO HIDRÁULICO COMPLETO.")</f>
      </c>
      <c r="C58" s="4" t="inlineStr">
        <is>
          <t>Vendido</t>
        </is>
      </c>
      <c r="D58" s="4" t="inlineStr">
        <is>
          <t>26</t>
        </is>
      </c>
      <c r="E58" s="5" t="inlineStr">
        <is>
          <t>33.050,00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=HYPERLINK("https://leilaoonline.net/lote/detalhe/62135", "049")</f>
      </c>
      <c r="B59" s="4" t="s">
        <f>=HYPERLINK("https://leilaoonline.net/lote/detalhe/62135", "[ VÍDEO ] ESCAVADEIRA NEW HOLLAND. MOD. E385.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=HYPERLINK("https://leilaoonline.net/lote/detalhe/62195", "050")</f>
      </c>
      <c r="B60" s="4" t="s">
        <f>=HYPERLINK("https://leilaoonline.net/lote/detalhe/62195", " CONCHA DE ESCAVADEIRA KOMATSU")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=HYPERLINK("https://leilaoonline.net/lote/detalhe/62198", "051")</f>
      </c>
      <c r="B61" s="4" t="s">
        <f>=HYPERLINK("https://leilaoonline.net/lote/detalhe/62198", " 3 UNIDADES DE GRAMICHEL PARA ESCAVADEIRA HIDRÁULICA (OPERACIONAL)")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=HYPERLINK("https://leilaoonline.net/lote/detalhe/62196", "052")</f>
      </c>
      <c r="B62" s="4" t="s">
        <f>=HYPERLINK("https://leilaoonline.net/lote/detalhe/62196", " LOTE DE 06 PEÇAS, SENDO: 1 'H', 2 CONCHAS, 1 MANGA DE EIXO PARA RETROESCAVADEIRA, 1 LÂMINA DE PATROL E 1 LÂMINA DE TRATOR ESTEIRA")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=HYPERLINK("https://leilaoonline.net/lote/detalhe/62199", "053")</f>
      </c>
      <c r="B63" s="4" t="s">
        <f>=HYPERLINK("https://leilaoonline.net/lote/detalhe/62199", " RIPPER DE TRATOR ESTEIRA D8K. COMPLETO. COM 1 UNHA.")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=HYPERLINK("https://leilaoonline.net/lote/detalhe/62197", "054")</f>
      </c>
      <c r="B64" s="4" t="s">
        <f>=HYPERLINK("https://leilaoonline.net/lote/detalhe/62197", " ROLO COMPACTADOR DYNAPAC. MOD. SPV 68. VERSÃO ASFALTO.")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48.950,00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=HYPERLINK("https://leilaoonline.net/lote/detalhe/62200", "055")</f>
      </c>
      <c r="B65" s="4" t="s">
        <f>=HYPERLINK("https://leilaoonline.net/lote/detalhe/62200", "RETROESCAVADEIRA CASE. MOD. 580M. ANO 2011")</f>
      </c>
      <c r="C65" s="4" t="inlineStr">
        <is>
          <t>Vendido</t>
        </is>
      </c>
      <c r="D65" s="4" t="inlineStr">
        <is>
          <t>33</t>
        </is>
      </c>
      <c r="E65" s="5" t="inlineStr">
        <is>
          <t>105.400,00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=HYPERLINK("https://leilaoonline.net/lote/detalhe/62201", "056")</f>
      </c>
      <c r="B66" s="4" t="s">
        <f>=HYPERLINK("https://leilaoonline.net/lote/detalhe/62201", "RETROESCAVADEIRA CASE. MOD. 580M. ANO 2011")</f>
      </c>
      <c r="C66" s="4" t="inlineStr">
        <is>
          <t>Vendido</t>
        </is>
      </c>
      <c r="D66" s="4" t="inlineStr">
        <is>
          <t>33</t>
        </is>
      </c>
      <c r="E66" s="5" t="inlineStr">
        <is>
          <t>105.400,00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=HYPERLINK("https://leilaoonline.net/lote/detalhe/60123", "105")</f>
      </c>
      <c r="B67" s="4" t="s">
        <f>=HYPERLINK("https://leilaoonline.net/lote/detalhe/60123", " CARRETA C/ MESA DE 6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=HYPERLINK("https://leilaoonline.net/lote/detalhe/60124", "117")</f>
      </c>
      <c r="B68" s="4" t="s">
        <f>=HYPERLINK("https://leilaoonline.net/lote/detalhe/60124", "[ VÍDEO ] ROLO COMPACTADOR MULLER TC18 . MARCA: MULLER . MODELO:  TC18 . ANO: 1987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=HYPERLINK("https://leilaoonline.net/lote/detalhe/60125", "127")</f>
      </c>
      <c r="B69" s="4" t="s">
        <f>=HYPERLINK("https://leilaoonline.net/lote/detalhe/60125", " ROLO DE PNEUS TT SP-8000HD . MARCA: TEMA TERRA . MODELO:  TT SP-8.000 HD . ANO: 1985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=HYPERLINK("https://leilaoonline.net/lote/detalhe/60126", "132")</f>
      </c>
      <c r="B70" s="4" t="s">
        <f>=HYPERLINK("https://leilaoonline.net/lote/detalhe/60126", "DRAGLINE MARCA HR")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2026-04-06T21:58:42.00Z</dcterms:created>
  <dc:creator>Tellks Tecnologia</dc:creator>
  <cp:revision>0</cp:revision>
</cp:coreProperties>
</file>