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Empilhadeiras • Tratores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=HYPERLINK("https://leilaoonline.net/lote/detalhe/58684", "003")</f>
      </c>
      <c r="B11" s="4" t="s">
        <f>=HYPERLINK("https://leilaoonline.net/lote/detalhe/58684", "GUINDASTE 4,3TM E3 - CR + CESTO AEREO; SERIE Y02C004304; POUCAS HORAS DE USO")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=HYPERLINK("https://leilaoonline.net/lote/detalhe/58717", "004")</f>
      </c>
      <c r="B12" s="4" t="s">
        <f>=HYPERLINK("https://leilaoonline.net/lote/detalhe/58717", "EMPILHADEIRA YALE 2,5 TON MOTOR OPALA, GLP, TORRE AMPLA VISÃO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=HYPERLINK("https://leilaoonline.net/lote/detalhe/58693", "005")</f>
      </c>
      <c r="B13" s="4" t="s">
        <f>=HYPERLINK("https://leilaoonline.net/lote/detalhe/58693", "EMPILHADEIRA CLARK 7 TON GLP")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=HYPERLINK("https://leilaoonline.net/lote/detalhe/58694", "007")</f>
      </c>
      <c r="B14" s="4" t="s">
        <f>=HYPERLINK("https://leilaoonline.net/lote/detalhe/58694", "ONIBUS M.BENZ/INDUSCAR FOZ U, ANO 2010/2010 CAP 31 P - FUNCIONANDO  veja vídeo cique na 1ª foto")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=HYPERLINK("https://leilaoonline.net/lote/detalhe/58691", "008")</f>
      </c>
      <c r="B15" s="4" t="s">
        <f>=HYPERLINK("https://leilaoonline.net/lote/detalhe/58691", "COLHEITADEIRA MF 3640 ANO 1985 COM BOCA DE MILHO")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=HYPERLINK("https://leilaoonline.net/lote/detalhe/58685", "009")</f>
      </c>
      <c r="B16" s="4" t="s">
        <f>=HYPERLINK("https://leilaoonline.net/lote/detalhe/58685", "TRATOR VALMET 85 ID ANO76")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13.100,00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=HYPERLINK("https://leilaoonline.net/lote/detalhe/58687", "010")</f>
      </c>
      <c r="B17" s="4" t="s">
        <f>=HYPERLINK("https://leilaoonline.net/lote/detalhe/58687", "TRATOR BUKH, MOTOR FUNDIDO")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3.950,00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=HYPERLINK("https://leilaoonline.net/lote/detalhe/59252", "011")</f>
      </c>
      <c r="B18" s="4" t="s">
        <f>=HYPERLINK("https://leilaoonline.net/lote/detalhe/59252", "CARRETEL ENROLADOR CAMARJ 270 METROS X 90 MILÍMETROS")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=HYPERLINK("https://leilaoonline.net/lote/detalhe/58695", "012")</f>
      </c>
      <c r="B19" s="4" t="s">
        <f>=HYPERLINK("https://leilaoonline.net/lote/detalhe/58695", "ÔNIBUS M.BENZ/INDUSCAR APACHE U, ANO 2010/2010 CAP 26 P - FUNCIONANDO aguarde vídeo em breve")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28.500,00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=HYPERLINK("https://leilaoonline.net/lote/detalhe/59281", "013")</f>
      </c>
      <c r="B20" s="4" t="s">
        <f>=HYPERLINK("https://leilaoonline.net/lote/detalhe/59281", "TRATOR MASSEY FERGUSSON 50X, ANO 72")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=HYPERLINK("https://leilaoonline.net/lote/detalhe/58697", "014")</f>
      </c>
      <c r="B21" s="4" t="s">
        <f>=HYPERLINK("https://leilaoonline.net/lote/detalhe/58697", "TRATOR CBT, COM PÁ CARREGADEIRA 1975 -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=HYPERLINK("https://leilaoonline.net/lote/detalhe/58692", "015")</f>
      </c>
      <c r="B22" s="4" t="s">
        <f>=HYPERLINK("https://leilaoonline.net/lote/detalhe/58692", "TRATOR VALMET 360 ANO 1964")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=HYPERLINK("https://leilaoonline.net/lote/detalhe/59268", "017")</f>
      </c>
      <c r="B23" s="4" t="s">
        <f>=HYPERLINK("https://leilaoonline.net/lote/detalhe/59268", "GAIOLA DO CAMINHÃO MERCEDES BENZ COM 6.70 METROS")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6.300,00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=HYPERLINK("https://leilaoonline.net/lote/detalhe/59251", "018")</f>
      </c>
      <c r="B24" s="4" t="s">
        <f>=HYPERLINK("https://leilaoonline.net/lote/detalhe/59251", "MOTOR WEG 75 VC, ACOPLADO UMA BOMBA KSB 80.8")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=HYPERLINK("https://leilaoonline.net/lote/detalhe/59250", "019")</f>
      </c>
      <c r="B25" s="4" t="s">
        <f>=HYPERLINK("https://leilaoonline.net/lote/detalhe/59250", "BOMBA DE IRRIGACAO BOMBA KSB 80-40/2 MOTOR DE 30 CV BAIXA ROTACAO E PAINEL ELETRICO")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=HYPERLINK("https://leilaoonline.net/lote/detalhe/58716", "020")</f>
      </c>
      <c r="B26" s="4" t="s">
        <f>=HYPERLINK("https://leilaoonline.net/lote/detalhe/58716", "PENEIRA de mineração. De 3 DC comprimento   5.40 largura  2 metros  C/ eixo FALTA ROLAMENTO E MOLAS")</f>
      </c>
      <c r="C26" s="4" t="inlineStr">
        <is>
          <t>Vendido</t>
        </is>
      </c>
      <c r="D26" s="4" t="inlineStr">
        <is>
          <t>3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=HYPERLINK("https://leilaoonline.net/lote/detalhe/59249", "021")</f>
      </c>
      <c r="B27" s="4" t="s">
        <f>=HYPERLINK("https://leilaoonline.net/lote/detalhe/59249", "GRADE ARADORA 24 DISCOS MARCA BALDAN")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=HYPERLINK("https://leilaoonline.net/lote/detalhe/58686", "022")</f>
      </c>
      <c r="B28" s="4" t="s">
        <f>=HYPERLINK("https://leilaoonline.net/lote/detalhe/58686", "VÁLVULA ARAVAL")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=HYPERLINK("https://leilaoonline.net/lote/detalhe/58698", "023")</f>
      </c>
      <c r="B29" s="4" t="s">
        <f>=HYPERLINK("https://leilaoonline.net/lote/detalhe/58698", "MOTOR PERKINS DE 3 CILINDROS, COM RADIADOR 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=HYPERLINK("https://leilaoonline.net/lote/detalhe/58699", "024")</f>
      </c>
      <c r="B30" s="4" t="s">
        <f>=HYPERLINK("https://leilaoonline.net/lote/detalhe/58699", "PULVERIZADOR JACTO 500LT. MAIS 1(UM) ATOMIZADOR DE 200LT")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=HYPERLINK("https://leilaoonline.net/lote/detalhe/58683", "025")</f>
      </c>
      <c r="B31" s="4" t="s">
        <f>=HYPERLINK("https://leilaoonline.net/lote/detalhe/58683", "GRADE ARADORA 18 DISCOS CONTROLE PARA ABRIR/FECHAR")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7.250,00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=HYPERLINK("https://leilaoonline.net/lote/detalhe/58700", "026")</f>
      </c>
      <c r="B32" s="4" t="s">
        <f>=HYPERLINK("https://leilaoonline.net/lote/detalhe/58700", "ROÇADEIRA DE ARRASTO, DIFERENCIAL - FUNCIONANDO, MAIS 1 (UMA) BOMBA DE ÁGUA, COM ENTRADA DE 3,5 POLEGADAS E SAÍDA DE 2,5 POLEGADAS")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=HYPERLINK("https://leilaoonline.net/lote/detalhe/58701", "027")</f>
      </c>
      <c r="B33" s="4" t="s">
        <f>=HYPERLINK("https://leilaoonline.net/lote/detalhe/58701", "PLAINA DE HIDRÁULICO DE 2,2M. DE LÂMINA, MAIS 1 (UMA) GRADE DE 24 DISCOS")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=HYPERLINK("https://leilaoonline.net/lote/detalhe/58682", "028")</f>
      </c>
      <c r="B34" s="4" t="s">
        <f>=HYPERLINK("https://leilaoonline.net/lote/detalhe/58682", "ENSILADEIRA MENTA SUPREMA; ANO 2013 COM CONTROLE")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5.200,00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=HYPERLINK("https://leilaoonline.net/lote/detalhe/58696", "029")</f>
      </c>
      <c r="B35" s="4" t="s">
        <f>=HYPERLINK("https://leilaoonline.net/lote/detalhe/58696", "TANQUE DE AGUA DE 5000 LTS. ")</f>
      </c>
      <c r="C35" s="4" t="inlineStr">
        <is>
          <t>Vendido</t>
        </is>
      </c>
      <c r="D35" s="4" t="inlineStr">
        <is>
          <t>15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=HYPERLINK("https://leilaoonline.net/lote/detalhe/58702", "030")</f>
      </c>
      <c r="B36" s="4" t="s">
        <f>=HYPERLINK("https://leilaoonline.net/lote/detalhe/58702", "ARADO SANTA IZABEL, DISCOS COM 29 POLEGADAS. ANO FABRICAÇÃO: 02/2004. MODELO PSH 4 30. NÚMERO DE SÉRIE: C11G0102")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=HYPERLINK("https://leilaoonline.net/lote/detalhe/58703", "031")</f>
      </c>
      <c r="B37" s="4" t="s">
        <f>=HYPERLINK("https://leilaoonline.net/lote/detalhe/58703", "2 (DUAS) CALCAREADEIRAS / ADUBADEIRA (VICON)")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=HYPERLINK("https://leilaoonline.net/lote/detalhe/58704", "032")</f>
      </c>
      <c r="B38" s="4" t="s">
        <f>=HYPERLINK("https://leilaoonline.net/lote/detalhe/58704", "SOBRE GUARDA PARA TRANSPORTE DE ANIMAIS, MADEIRA YPE. MEDIDAS: 5,90M (COMPRIMENTO) X 1,90M (ALTURA) X 2,50M (LARGURA)")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=HYPERLINK("https://leilaoonline.net/lote/detalhe/58705", "033")</f>
      </c>
      <c r="B39" s="4" t="s">
        <f>=HYPERLINK("https://leilaoonline.net/lote/detalhe/58705", "RISCADOR E ESPARRAMADOR DE CALCÁRIO")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=HYPERLINK("https://leilaoonline.net/lote/detalhe/58706", "035")</f>
      </c>
      <c r="B40" s="4" t="s">
        <f>=HYPERLINK("https://leilaoonline.net/lote/detalhe/58706", "PLANTADEIRA SLC")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=HYPERLINK("https://leilaoonline.net/lote/detalhe/58707", "036")</f>
      </c>
      <c r="B41" s="4" t="s">
        <f>=HYPERLINK("https://leilaoonline.net/lote/detalhe/58707", "ENSILADEIRA PARA CAPIM E MILHO, DE 9 FACAS")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=HYPERLINK("https://leilaoonline.net/lote/detalhe/58708", "037")</f>
      </c>
      <c r="B42" s="4" t="s">
        <f>=HYPERLINK("https://leilaoonline.net/lote/detalhe/58708", "CARRETA DE 4 RODAS 1,80 X 3,20. ASSOALHO DE CHAPA DE FERRO ESTRELA")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=HYPERLINK("https://leilaoonline.net/lote/detalhe/58709", "038")</f>
      </c>
      <c r="B43" s="4" t="s">
        <f>=HYPERLINK("https://leilaoonline.net/lote/detalhe/58709", "2 ENGENHOS DE CANA DE TRAÇÃO ANIMAL")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=HYPERLINK("https://leilaoonline.net/lote/detalhe/58710", "039")</f>
      </c>
      <c r="B44" s="4" t="s">
        <f>=HYPERLINK("https://leilaoonline.net/lote/detalhe/58710", "4 PNEUS DE KOMBI, 185/ 60R. ARO 14")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=HYPERLINK("https://leilaoonline.net/lote/detalhe/58712", "041")</f>
      </c>
      <c r="B45" s="4" t="s">
        <f>=HYPERLINK("https://leilaoonline.net/lote/detalhe/58712", "MÁQUINA DE DESENROLAR FIOS PARA FAZER TELAS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=HYPERLINK("https://leilaoonline.net/lote/detalhe/58713", "042")</f>
      </c>
      <c r="B46" s="4" t="s">
        <f>=HYPERLINK("https://leilaoonline.net/lote/detalhe/58713", "CABINE DE CAMINHÃO FORD F600, ANO 1978 ATÉ 1982")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5.800,00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=HYPERLINK("https://leilaoonline.net/lote/detalhe/58714", "043")</f>
      </c>
      <c r="B47" s="4" t="s">
        <f>=HYPERLINK("https://leilaoonline.net/lote/detalhe/58714", "DIFERENCIAL DE MERCEDES BENZ 1513, COROA E PINHÃO 7 X 40. FREIO À ÓLEO. 04 PORQUINHO DE DIFERENCIAL TINKEM (FORD OU CHEVROLET)")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=HYPERLINK("https://leilaoonline.net/lote/detalhe/58715", "044")</f>
      </c>
      <c r="B48" s="4" t="s">
        <f>=HYPERLINK("https://leilaoonline.net/lote/detalhe/58715", "MOTOR PERKINS 04 CILINDROS Q 20 B PARA CAMINHONETE D20 BOM ESTADO")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=HYPERLINK("https://leilaoonline.net/lote/detalhe/58681", "048")</f>
      </c>
      <c r="B49" s="4" t="s">
        <f>=HYPERLINK("https://leilaoonline.net/lote/detalhe/58681", "CARRETEL ENROLADOR")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=HYPERLINK("https://leilaoonline.net/lote/detalhe/58689", "050")</f>
      </c>
      <c r="B50" s="4" t="s">
        <f>=HYPERLINK("https://leilaoonline.net/lote/detalhe/58689", "USINA DOSADORA COMPLETA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=HYPERLINK("https://leilaoonline.net/lote/detalhe/58690", "051")</f>
      </c>
      <c r="B51" s="4" t="s">
        <f>=HYPERLINK("https://leilaoonline.net/lote/detalhe/58690", "BRITADOR 80/20 MARCA PLANG")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=HYPERLINK("https://leilaoonline.net/lote/detalhe/58688", "052")</f>
      </c>
      <c r="B52" s="4" t="s">
        <f>=HYPERLINK("https://leilaoonline.net/lote/detalhe/58688", "TELAS REDUTORES MANDÍBULAS CUNHAS  COMPRESSORES e outros")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=HYPERLINK("https://leilaoonline.net/lote/detalhe/59269", "053")</f>
      </c>
      <c r="B53" s="4" t="s">
        <f>=HYPERLINK("https://leilaoonline.net/lote/detalhe/59269", "GERADOR 125KVA MOTOR DIESEL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3.750,00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=HYPERLINK("https://leilaoonline.net/lote/detalhe/59248", "054")</f>
      </c>
      <c r="B54" s="4" t="s">
        <f>=HYPERLINK("https://leilaoonline.net/lote/detalhe/59248", "GERADOR DE ENERGIA 110/220 4KVA")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=HYPERLINK("https://leilaoonline.net/lote/detalhe/59247", "055")</f>
      </c>
      <c r="B55" s="4" t="s">
        <f>=HYPERLINK("https://leilaoonline.net/lote/detalhe/59247", "GRUPO GERADOR MOTOREN WERKE 59 KVA, NO ESTADO, PATRIMÔNIO G20-23 - LOT 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8.750,00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=HYPERLINK("https://leilaoonline.net/lote/detalhe/59239", "057")</f>
      </c>
      <c r="B56" s="4" t="s">
        <f>=HYPERLINK("https://leilaoonline.net/lote/detalhe/59239", " GRUPO GERADOR STEMAC 150 KVA, GERADOR WEG 220/380/440 VOLTS, MOTOR SCANIA 112, FUNCIONANDO - LOT 11")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19.250,00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=HYPERLINK("https://leilaoonline.net/lote/detalhe/59240", "058")</f>
      </c>
      <c r="B57" s="4" t="s">
        <f>=HYPERLINK("https://leilaoonline.net/lote/detalhe/59240", " GRUPO GERADOR STEMAC 400 KVA, MOTOR CUMMINS NTA 855, REFORMADO, 0,10 BIG CAM, 380 VOLTS")</f>
      </c>
      <c r="C57" s="4" t="inlineStr">
        <is>
          <t>Não vendido</t>
        </is>
      </c>
      <c r="D57" s="4" t="inlineStr">
        <is>
          <t>47</t>
        </is>
      </c>
      <c r="E57" s="5" t="inlineStr">
        <is>
          <t>20.250,00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=HYPERLINK("https://leilaoonline.net/lote/detalhe/59238", "059")</f>
      </c>
      <c r="B58" s="4" t="s">
        <f>=HYPERLINK("https://leilaoonline.net/lote/detalhe/59238", "GRUPO GERADOR STEMAC 408/450 KVA, MOTOR CUMMINS NTA 855 G3 , Nº 15 - LOT 124")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=HYPERLINK("https://leilaoonline.net/lote/detalhe/59242", "060")</f>
      </c>
      <c r="B59" s="4" t="s">
        <f>=HYPERLINK("https://leilaoonline.net/lote/detalhe/59242", " GRUPO GERADOR POLIDIESEL 53 KVA, COM MOTOR PERKINS, FUNCIONANDO - LOT 05")</f>
      </c>
      <c r="C59" s="4" t="inlineStr">
        <is>
          <t>Não vendido</t>
        </is>
      </c>
      <c r="D59" s="4" t="inlineStr">
        <is>
          <t>70</t>
        </is>
      </c>
      <c r="E59" s="5" t="inlineStr">
        <is>
          <t>15.850,00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=HYPERLINK("https://leilaoonline.net/lote/detalhe/59241", "061")</f>
      </c>
      <c r="B60" s="4" t="s">
        <f>=HYPERLINK("https://leilaoonline.net/lote/detalhe/59241", "GRUPO GERADOR PALMERO 1.000 KVA")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9.750,00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=HYPERLINK("https://leilaoonline.net/lote/detalhe/59243", "062")</f>
      </c>
      <c r="B61" s="4" t="s">
        <f>=HYPERLINK("https://leilaoonline.net/lote/detalhe/59243", "GRUPO GERADOR LEON HEIMER 70 KVA, COM MOTOR PERKINS 4 CILINDROS, TURBINADO, FUNCIONANDO, PATRIMÔNIO G20-4 - LOT 4")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20.750,00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=HYPERLINK("https://leilaoonline.net/lote/detalhe/59244", "063")</f>
      </c>
      <c r="B62" s="4" t="s">
        <f>=HYPERLINK("https://leilaoonline.net/lote/detalhe/59244", "GRUPO GERADOR STEMAC 400 KVA, MOTOR CUMMINS NTA 855 REFORMADO 0,10. 220 VOLTS NO ESTADO, PATRIMÔNIO G20-18 - LOT 18")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=HYPERLINK("https://leilaoonline.net/lote/detalhe/59245", "064")</f>
      </c>
      <c r="B63" s="4" t="s">
        <f>=HYPERLINK("https://leilaoonline.net/lote/detalhe/59245", "GRUPO GERADOR HANS STILL 59 KVA, NO ESTADO, PATRIMÔNIO G20-20 - LOT 20")</f>
      </c>
      <c r="C63" s="4" t="inlineStr">
        <is>
          <t>Vendido</t>
        </is>
      </c>
      <c r="D63" s="4" t="inlineStr">
        <is>
          <t>1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=HYPERLINK("https://leilaoonline.net/lote/detalhe/59246", "065")</f>
      </c>
      <c r="B64" s="4" t="s">
        <f>=HYPERLINK("https://leilaoonline.net/lote/detalhe/59246", "GRUPO GERADOR CODIMA 60 KVA, NO ESTADO, PATRIMÔNIO G20-21 - LOT 21")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11.750,00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2026-06-15T08:37:26.00Z</dcterms:created>
  <dc:creator>Tellks Tecnologia</dc:creator>
  <cp:revision>0</cp:revision>
</cp:coreProperties>
</file>