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ELETRÔNICOS DIVERSOS * TERMÔMETROS * UMIDIFICADORES * APARELHOS DE PRESSÃO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26/08/2020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=HYPERLINK("https://leilaoonline.net/lote/detalhe/57659", "001")</f>
      </c>
      <c r="B11" s="4" t="s">
        <f>=HYPERLINK("https://leilaoonline.net/lote/detalhe/57659", " Lote com: 10 uni. MEDIDOR DE PRESSÃO DE BRAÇO INCOTERM VISOMAT CONFORT FORM")</f>
      </c>
      <c r="C11" s="4" t="inlineStr">
        <is>
          <t>Vendido</t>
        </is>
      </c>
      <c r="D11" s="4" t="inlineStr">
        <is>
          <t>1</t>
        </is>
      </c>
      <c r="E11" s="5" t="inlineStr">
        <is>
          <t>300,00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=HYPERLINK("https://leilaoonline.net/lote/detalhe/57701", "002")</f>
      </c>
      <c r="B12" s="4" t="s">
        <f>=HYPERLINK("https://leilaoonline.net/lote/detalhe/57701", " Lote com: 10 uni. MEDIDOR DE PRESSÃO DE BRAÇO INCOTERM VISOMAT CONFORT FORM")</f>
      </c>
      <c r="C12" s="4" t="inlineStr">
        <is>
          <t>Vendido</t>
        </is>
      </c>
      <c r="D12" s="4" t="inlineStr">
        <is>
          <t>1</t>
        </is>
      </c>
      <c r="E12" s="5" t="inlineStr">
        <is>
          <t>300,00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=HYPERLINK("https://leilaoonline.net/lote/detalhe/57708", "003")</f>
      </c>
      <c r="B13" s="4" t="s">
        <f>=HYPERLINK("https://leilaoonline.net/lote/detalhe/57708", " Lote com: 10 uni. MEDIDOR DE PRESSÃO DE BRAÇO INCOTERM VISOMAT CONFORT FORM")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=HYPERLINK("https://leilaoonline.net/lote/detalhe/57688", "004")</f>
      </c>
      <c r="B14" s="4" t="s">
        <f>=HYPERLINK("https://leilaoonline.net/lote/detalhe/57688", " Lote com: 10 uni. MEDIDOR DE PRESSÃO DE BRAÇO INCOTERM VISOMAT CONFORT FORM")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=HYPERLINK("https://leilaoonline.net/lote/detalhe/57690", "005")</f>
      </c>
      <c r="B15" s="4" t="s">
        <f>=HYPERLINK("https://leilaoonline.net/lote/detalhe/57690", " Lote com: 10 uni. MEDIDOR DE PRESSÃO DE BRAÇO INCOTERM VISOMAT CONFORT FORM")</f>
      </c>
      <c r="C15" s="4" t="inlineStr">
        <is>
          <t>Vendido</t>
        </is>
      </c>
      <c r="D15" s="4" t="inlineStr">
        <is>
          <t>1</t>
        </is>
      </c>
      <c r="E15" s="5" t="inlineStr">
        <is>
          <t>300,00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=HYPERLINK("https://leilaoonline.net/lote/detalhe/57662", "006")</f>
      </c>
      <c r="B16" s="4" t="s">
        <f>=HYPERLINK("https://leilaoonline.net/lote/detalhe/57662", " Lote com: 10 uni. MEDIDOR DE PRESSÃO DE BRAÇO INCOTERM VISOMAT CONFORT FORM")</f>
      </c>
      <c r="C16" s="4" t="inlineStr">
        <is>
          <t>Vendido</t>
        </is>
      </c>
      <c r="D16" s="4" t="inlineStr">
        <is>
          <t>1</t>
        </is>
      </c>
      <c r="E16" s="5" t="inlineStr">
        <is>
          <t>300,00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=HYPERLINK("https://leilaoonline.net/lote/detalhe/57706", "007")</f>
      </c>
      <c r="B17" s="4" t="s">
        <f>=HYPERLINK("https://leilaoonline.net/lote/detalhe/57706", " Lote com: 10 uni. MEDIDOR DE PRESSÃO DE BRAÇO INCOTERM VISOMAT CONFORT FORM")</f>
      </c>
      <c r="C17" s="4" t="inlineStr">
        <is>
          <t>Vendido</t>
        </is>
      </c>
      <c r="D17" s="4" t="inlineStr">
        <is>
          <t>1</t>
        </is>
      </c>
      <c r="E17" s="5" t="inlineStr">
        <is>
          <t>300,00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=HYPERLINK("https://leilaoonline.net/lote/detalhe/57672", "008")</f>
      </c>
      <c r="B18" s="4" t="s">
        <f>=HYPERLINK("https://leilaoonline.net/lote/detalhe/57672", " Lote com: 10 uni. MEDIDOR DE PRESSÃO DE BRAÇO INCOTERM VISOMAT CONFORT FORM")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=HYPERLINK("https://leilaoonline.net/lote/detalhe/57657", "009")</f>
      </c>
      <c r="B19" s="4" t="s">
        <f>=HYPERLINK("https://leilaoonline.net/lote/detalhe/57657", " Lote com: 10 uni. MEDIDOR DE PRESSÃO DE BRAÇO INCOTERM VISOMAT CONFORT FORM")</f>
      </c>
      <c r="C19" s="4" t="inlineStr">
        <is>
          <t>Vendido</t>
        </is>
      </c>
      <c r="D19" s="4" t="inlineStr">
        <is>
          <t>1</t>
        </is>
      </c>
      <c r="E19" s="5" t="inlineStr">
        <is>
          <t>300,00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=HYPERLINK("https://leilaoonline.net/lote/detalhe/57689", "010")</f>
      </c>
      <c r="B20" s="4" t="s">
        <f>=HYPERLINK("https://leilaoonline.net/lote/detalhe/57689", " Lote com: 500 uni. CHUPETA TERMÔMETRO BABY CONFORT INCOTERM")</f>
      </c>
      <c r="C20" s="4" t="inlineStr">
        <is>
          <t>Vendido</t>
        </is>
      </c>
      <c r="D20" s="4" t="inlineStr">
        <is>
          <t>2</t>
        </is>
      </c>
      <c r="E20" s="5" t="inlineStr">
        <is>
          <t>750,00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=HYPERLINK("https://leilaoonline.net/lote/detalhe/57670", "011")</f>
      </c>
      <c r="B21" s="4" t="s">
        <f>=HYPERLINK("https://leilaoonline.net/lote/detalhe/57670", " Lote com: 500 uni. CHUPETA TERMÔMETRO BABY CONFORT INCOTERM")</f>
      </c>
      <c r="C21" s="4" t="inlineStr">
        <is>
          <t>Vendido</t>
        </is>
      </c>
      <c r="D21" s="4" t="inlineStr">
        <is>
          <t>1</t>
        </is>
      </c>
      <c r="E21" s="5" t="inlineStr">
        <is>
          <t>700,00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=HYPERLINK("https://leilaoonline.net/lote/detalhe/57655", "012")</f>
      </c>
      <c r="B22" s="4" t="s">
        <f>=HYPERLINK("https://leilaoonline.net/lote/detalhe/57655", " Lote com: 500 uni. CHUPETA TERMÔMETRO BABY CONFORT INCOTERM")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=HYPERLINK("https://leilaoonline.net/lote/detalhe/57702", "013")</f>
      </c>
      <c r="B23" s="4" t="s">
        <f>=HYPERLINK("https://leilaoonline.net/lote/detalhe/57702", " Lote com: 500 uni. CHUPETA TERMÔMETRO BABY CONFORT INCOTERM")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=HYPERLINK("https://leilaoonline.net/lote/detalhe/57653", "014")</f>
      </c>
      <c r="B24" s="4" t="s">
        <f>=HYPERLINK("https://leilaoonline.net/lote/detalhe/57653", " Lote com: 30 Uni. ESTETOSCÓPIO RAPPAPORT INCOTERM ")</f>
      </c>
      <c r="C24" s="4" t="inlineStr">
        <is>
          <t>Vendido</t>
        </is>
      </c>
      <c r="D24" s="4" t="inlineStr">
        <is>
          <t>1</t>
        </is>
      </c>
      <c r="E24" s="5" t="inlineStr">
        <is>
          <t>600,00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=HYPERLINK("https://leilaoonline.net/lote/detalhe/57652", "015")</f>
      </c>
      <c r="B25" s="4" t="s">
        <f>=HYPERLINK("https://leilaoonline.net/lote/detalhe/57652", " Lote com: 300 uni. CARREGADORES DE CELULAR PONTEIRA PADRÃO NOVOS NA CAIXA 4,5V")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1.100,00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=HYPERLINK("https://leilaoonline.net/lote/detalhe/57664", "016")</f>
      </c>
      <c r="B26" s="4" t="s">
        <f>=HYPERLINK("https://leilaoonline.net/lote/detalhe/57664", " Lote com: 300 uni. CARREGADORES DE CELULAR PONTEIRA PADRÃO NOVOS NA CAIXA 4,5V")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1.100,00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=HYPERLINK("https://leilaoonline.net/lote/detalhe/57666", "017")</f>
      </c>
      <c r="B27" s="4" t="s">
        <f>=HYPERLINK("https://leilaoonline.net/lote/detalhe/57666", " Lote com: 300 uni. CARREGADORES DE CELULAR PONTEIRA PADRÃO NOVOS NA CAIXA 4,5V")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1.100,00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=HYPERLINK("https://leilaoonline.net/lote/detalhe/57676", "018")</f>
      </c>
      <c r="B28" s="4" t="s">
        <f>=HYPERLINK("https://leilaoonline.net/lote/detalhe/57676", " Lote com: 300 uni. CARREGADORES DE CELULAR PONTEIRA PADRÃO NOVOS NA CAIXA 4,5V")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1.100,00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=HYPERLINK("https://leilaoonline.net/lote/detalhe/57677", "019")</f>
      </c>
      <c r="B29" s="4" t="s">
        <f>=HYPERLINK("https://leilaoonline.net/lote/detalhe/57677", " Lote com: 300 uni. CARREGADORES DE CELULAR PONTEIRA PADRÃO NOVOS NA CAIXA 4,5V")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1.100,00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=HYPERLINK("https://leilaoonline.net/lote/detalhe/57678", "020")</f>
      </c>
      <c r="B30" s="4" t="s">
        <f>=HYPERLINK("https://leilaoonline.net/lote/detalhe/57678", " Lote com: 300 uni. CARREGADORES DE CELULAR PONTEIRA PADRÃO NOVOS NA CAIXA 4,5V")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=HYPERLINK("https://leilaoonline.net/lote/detalhe/57650", "021")</f>
      </c>
      <c r="B31" s="4" t="s">
        <f>=HYPERLINK("https://leilaoonline.net/lote/detalhe/57650", " Lote com: 300 uni. CARREGADORES DE CELULAR PONTEIRA PADRÃO NOVOS NA CAIXA 4,5V")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1.100,00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=HYPERLINK("https://leilaoonline.net/lote/detalhe/57661", "022")</f>
      </c>
      <c r="B32" s="4" t="s">
        <f>=HYPERLINK("https://leilaoonline.net/lote/detalhe/57661", " Lote com: 300 uni. CARREGADORES DE CELULAR PONTEIRA PADRÃO NOVOS NA CAIXA 4,5V")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=HYPERLINK("https://leilaoonline.net/lote/detalhe/57667", "023")</f>
      </c>
      <c r="B33" s="4" t="s">
        <f>=HYPERLINK("https://leilaoonline.net/lote/detalhe/57667", " Lote com: 300 uni. CARREGADORES DE CELULAR PONTEIRA PADRÃO NOVOS NA CAIXA 4,5V")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1.100,00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=HYPERLINK("https://leilaoonline.net/lote/detalhe/57686", "024")</f>
      </c>
      <c r="B34" s="4" t="s">
        <f>=HYPERLINK("https://leilaoonline.net/lote/detalhe/57686", " Lote com: 300 uni. CARREGADORES DE CELULAR PONTEIRA PADRÃO NOVOS NA CAIXA 4,5V")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=HYPERLINK("https://leilaoonline.net/lote/detalhe/57707", "025")</f>
      </c>
      <c r="B35" s="4" t="s">
        <f>=HYPERLINK("https://leilaoonline.net/lote/detalhe/57707", " Lote com: 300 uni. CARREGADORES DE CELULAR PONTEIRA PADRÃO NOVOS NA CAIXA 4,5V")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1.100,00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=HYPERLINK("https://leilaoonline.net/lote/detalhe/57684", "026")</f>
      </c>
      <c r="B36" s="4" t="s">
        <f>=HYPERLINK("https://leilaoonline.net/lote/detalhe/57684", " Lote com: 10 uni. CONJUNTO ESTETOSCÓPIO ANERÓIDE CLÍNICO COM ESFIGNOMANÕMETRO")</f>
      </c>
      <c r="C36" s="4" t="inlineStr">
        <is>
          <t>Vendido</t>
        </is>
      </c>
      <c r="D36" s="4" t="inlineStr">
        <is>
          <t>1</t>
        </is>
      </c>
      <c r="E36" s="5" t="inlineStr">
        <is>
          <t>250,00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=HYPERLINK("https://leilaoonline.net/lote/detalhe/57680", "027")</f>
      </c>
      <c r="B37" s="4" t="s">
        <f>=HYPERLINK("https://leilaoonline.net/lote/detalhe/57680", " Lote com: 10 uni. CONJUNTO ESTETOSCÓPIO ANERÓIDE CLÍNICO COM ESFIGNOMANÕMETRO")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=HYPERLINK("https://leilaoonline.net/lote/detalhe/57651", "028")</f>
      </c>
      <c r="B38" s="4" t="s">
        <f>=HYPERLINK("https://leilaoonline.net/lote/detalhe/57651", " Lote com: 10 uni. CONJUNTO ESTETOSCÓPIO ANERÓIDE CLÍNICO COM ESFIGNOMANÕMETRO")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=HYPERLINK("https://leilaoonline.net/lote/detalhe/57669", "029")</f>
      </c>
      <c r="B39" s="4" t="s">
        <f>=HYPERLINK("https://leilaoonline.net/lote/detalhe/57669", " Lote com: 10 uni. CONJUNTO ESTETOSCÓPIO ANERÓIDE CLÍNICO COM ESFIGNOMANÕMETRO")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=HYPERLINK("https://leilaoonline.net/lote/detalhe/57658", "030")</f>
      </c>
      <c r="B40" s="4" t="s">
        <f>=HYPERLINK("https://leilaoonline.net/lote/detalhe/57658", " Lote com: 10 uni. CONJUNTO ESTETOSCÓPIO ANERÓIDE CLÍNICO COM ESFIGNOMANÕMETRO")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=HYPERLINK("https://leilaoonline.net/lote/detalhe/57681", "031")</f>
      </c>
      <c r="B41" s="4" t="s">
        <f>=HYPERLINK("https://leilaoonline.net/lote/detalhe/57681", " Lote com: 10 uni. CONJUNTO ESTETOSCÓPIO ANERÓIDE CLÍNICO COM ESFIGNOMANÕMETRO")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=HYPERLINK("https://leilaoonline.net/lote/detalhe/57663", "032")</f>
      </c>
      <c r="B42" s="4" t="s">
        <f>=HYPERLINK("https://leilaoonline.net/lote/detalhe/57663", " Lote com: 10 uni. CONJUNTO ESTETOSCÓPIO ANERÓIDE CLÍNICO COM ESFIGNOMANÕMETRO")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=HYPERLINK("https://leilaoonline.net/lote/detalhe/57668", "033")</f>
      </c>
      <c r="B43" s="4" t="s">
        <f>=HYPERLINK("https://leilaoonline.net/lote/detalhe/57668", " Lote com: 10 uni. CONJUNTO ESTETOSCÓPIO ANERÓIDE CLÍNICO COM ESFIGNOMANÕMETRO")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=HYPERLINK("https://leilaoonline.net/lote/detalhe/57656", "034")</f>
      </c>
      <c r="B44" s="4" t="s">
        <f>=HYPERLINK("https://leilaoonline.net/lote/detalhe/57656", " Lote com: 10 uni. CONJUNTO ESTETOSCÓPIO ANERÓIDE CLÍNICO COM ESFIGNOMANÕMETRO")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=HYPERLINK("https://leilaoonline.net/lote/detalhe/57673", "035")</f>
      </c>
      <c r="B45" s="4" t="s">
        <f>=HYPERLINK("https://leilaoonline.net/lote/detalhe/57673", " Lote com: 10 uni. CONJUNTO ESTETOSCÓPIO ANERÓIDE CLÍNICO COM ESFIGNOMANÕMETRO")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=HYPERLINK("https://leilaoonline.net/lote/detalhe/57654", "036")</f>
      </c>
      <c r="B46" s="4" t="s">
        <f>=HYPERLINK("https://leilaoonline.net/lote/detalhe/57654", " Lote com: 10 uni. CONJUNTO ESTETOSCÓPIO ANERÓIDE CLÍNICO COM ESFIGNOMANÕMETRO")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=HYPERLINK("https://leilaoonline.net/lote/detalhe/57704", "037")</f>
      </c>
      <c r="B47" s="4" t="s">
        <f>=HYPERLINK("https://leilaoonline.net/lote/detalhe/57704", " Lote com: 10 uni. CONJUNTO ESTETOSCÓPIO ANERÓIDE CLÍNICO COM ESFIGNOMANÕMETRO")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=HYPERLINK("https://leilaoonline.net/lote/detalhe/57660", "038")</f>
      </c>
      <c r="B48" s="4" t="s">
        <f>=HYPERLINK("https://leilaoonline.net/lote/detalhe/57660", " Lote com: 10 uni. CONJUNTO ESTETOSCÓPIO ANERÓIDE CLÍNICO COM ESFIGNOMANÕMETRO")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=HYPERLINK("https://leilaoonline.net/lote/detalhe/57674", "039")</f>
      </c>
      <c r="B49" s="4" t="s">
        <f>=HYPERLINK("https://leilaoonline.net/lote/detalhe/57674", " Lote com: 10 uni. CONJUNTO ESTETOSCÓPIO ANERÓIDE CLÍNICO COM ESFIGNOMANÕMETRO")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=HYPERLINK("https://leilaoonline.net/lote/detalhe/57665", "040")</f>
      </c>
      <c r="B50" s="4" t="s">
        <f>=HYPERLINK("https://leilaoonline.net/lote/detalhe/57665", " Lote com: 10 uni. CONJUNTO ESTETOSCÓPIO ANERÓIDE CLÍNICO COM ESFIGNOMANÕMETRO")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=HYPERLINK("https://leilaoonline.net/lote/detalhe/57693", "041")</f>
      </c>
      <c r="B51" s="4" t="s">
        <f>=HYPERLINK("https://leilaoonline.net/lote/detalhe/57693", " Lote com: 2 uni. FLUXIMETRO INCOTERM PLUX1000/ PAN100 TERMO ANEMÕMETRO PROFISSIONAL")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=HYPERLINK("https://leilaoonline.net/lote/detalhe/57671", "042")</f>
      </c>
      <c r="B52" s="4" t="s">
        <f>=HYPERLINK("https://leilaoonline.net/lote/detalhe/57671", " Lote com: 60 uni. TERMÔMETRO COM HASTE FLEXÍVEL JUMBO INCOTERM COLORS")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=HYPERLINK("https://leilaoonline.net/lote/detalhe/57685", "043")</f>
      </c>
      <c r="B53" s="4" t="s">
        <f>=HYPERLINK("https://leilaoonline.net/lote/detalhe/57685", " Lote com: 17 uni. NEBULIZADOR ULTRASÔNICO NB1000 INCOTERM")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=HYPERLINK("https://leilaoonline.net/lote/detalhe/57675", "044")</f>
      </c>
      <c r="B54" s="4" t="s">
        <f>=HYPERLINK("https://leilaoonline.net/lote/detalhe/57675", " Lote com: 20 uni. MASSAGEADOR CORPORAL INCOTERM")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=HYPERLINK("https://leilaoonline.net/lote/detalhe/57692", "045")</f>
      </c>
      <c r="B55" s="4" t="s">
        <f>=HYPERLINK("https://leilaoonline.net/lote/detalhe/57692", " Lote com: 100 uni. MEDIDOR DE PRESSÃO DE PULSO DIGITAL")</f>
      </c>
      <c r="C55" s="4" t="inlineStr">
        <is>
          <t>Vendido</t>
        </is>
      </c>
      <c r="D55" s="4" t="inlineStr">
        <is>
          <t>1</t>
        </is>
      </c>
      <c r="E55" s="5" t="inlineStr">
        <is>
          <t>350,00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=HYPERLINK("https://leilaoonline.net/lote/detalhe/57679", "046")</f>
      </c>
      <c r="B56" s="4" t="s">
        <f>=HYPERLINK("https://leilaoonline.net/lote/detalhe/57679", " Lote com: 100 uni. MEDIDOR DE PRESSÃO DE PULSO DIGITAL")</f>
      </c>
      <c r="C56" s="4" t="inlineStr">
        <is>
          <t>Vendido</t>
        </is>
      </c>
      <c r="D56" s="4" t="inlineStr">
        <is>
          <t>4</t>
        </is>
      </c>
      <c r="E56" s="5" t="inlineStr">
        <is>
          <t>500,00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=HYPERLINK("https://leilaoonline.net/lote/detalhe/57715", "047")</f>
      </c>
      <c r="B57" s="4" t="s">
        <f>=HYPERLINK("https://leilaoonline.net/lote/detalhe/57715", " Lote com: 100 uni. MEDIDOR DE PRESSÃO DE PULSO DIGITAL")</f>
      </c>
      <c r="C57" s="4" t="inlineStr">
        <is>
          <t>Vendido</t>
        </is>
      </c>
      <c r="D57" s="4" t="inlineStr">
        <is>
          <t>1</t>
        </is>
      </c>
      <c r="E57" s="5" t="inlineStr">
        <is>
          <t>350,00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=HYPERLINK("https://leilaoonline.net/lote/detalhe/57683", "048")</f>
      </c>
      <c r="B58" s="4" t="s">
        <f>=HYPERLINK("https://leilaoonline.net/lote/detalhe/57683", " Lote com: 100 uni. MEDIDOR DE PRESSÃO DE PULSO DIGITAL")</f>
      </c>
      <c r="C58" s="4" t="inlineStr">
        <is>
          <t>Vendido</t>
        </is>
      </c>
      <c r="D58" s="4" t="inlineStr">
        <is>
          <t>1</t>
        </is>
      </c>
      <c r="E58" s="5" t="inlineStr">
        <is>
          <t>350,00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=HYPERLINK("https://leilaoonline.net/lote/detalhe/57705", "049")</f>
      </c>
      <c r="B59" s="4" t="s">
        <f>=HYPERLINK("https://leilaoonline.net/lote/detalhe/57705", " Lote com: 100 uni. MEDIDOR DE PRESSÃO DE PULSO DIGITAL")</f>
      </c>
      <c r="C59" s="4" t="inlineStr">
        <is>
          <t>Vendido</t>
        </is>
      </c>
      <c r="D59" s="4" t="inlineStr">
        <is>
          <t>3</t>
        </is>
      </c>
      <c r="E59" s="5" t="inlineStr">
        <is>
          <t>450,00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=HYPERLINK("https://leilaoonline.net/lote/detalhe/57682", "050")</f>
      </c>
      <c r="B60" s="4" t="s">
        <f>=HYPERLINK("https://leilaoonline.net/lote/detalhe/57682", " Lote com: 10 uni. COMPRESSOR PARA NEBULIZADOR INCOTERM NB090")</f>
      </c>
      <c r="C60" s="4" t="inlineStr">
        <is>
          <t>Vendido</t>
        </is>
      </c>
      <c r="D60" s="4" t="inlineStr">
        <is>
          <t>1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=HYPERLINK("https://leilaoonline.net/lote/detalhe/57712", "051")</f>
      </c>
      <c r="B61" s="4" t="s">
        <f>=HYPERLINK("https://leilaoonline.net/lote/detalhe/57712", " Lote com: 10 uni. COMPRESSOR PARA NEBULIZADOR INCOTERM NB090")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=HYPERLINK("https://leilaoonline.net/lote/detalhe/57694", "052")</f>
      </c>
      <c r="B62" s="4" t="s">
        <f>=HYPERLINK("https://leilaoonline.net/lote/detalhe/57694", " Lote com: 10 uni. COMPRESSOR PARA NEBULIZADOR INCOTERM NB090")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=HYPERLINK("https://leilaoonline.net/lote/detalhe/57717", "053")</f>
      </c>
      <c r="B63" s="4" t="s">
        <f>=HYPERLINK("https://leilaoonline.net/lote/detalhe/57717", " Lote com: 10 uni. COMPRESSOR PARA NEBULIZADOR INCOTERM NB090")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=HYPERLINK("https://leilaoonline.net/lote/detalhe/57703", "054")</f>
      </c>
      <c r="B64" s="4" t="s">
        <f>=HYPERLINK("https://leilaoonline.net/lote/detalhe/57703", " Lote com: 50 uni. TERMÓMETRO DIGITAL PARA BANHO CARANGUEJO INCOTERM Azul/Amarelo")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=HYPERLINK("https://leilaoonline.net/lote/detalhe/57700", "055")</f>
      </c>
      <c r="B65" s="4" t="s">
        <f>=HYPERLINK("https://leilaoonline.net/lote/detalhe/57700", " Lote com: 8 uni. MÁQUINA DE CONTAR DINHEIRO CONDATA MODELO F 16-F")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800,00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=HYPERLINK("https://leilaoonline.net/lote/detalhe/57687", "056")</f>
      </c>
      <c r="B66" s="4" t="s">
        <f>=HYPERLINK("https://leilaoonline.net/lote/detalhe/57687", " Lote com: 1 Uni. COLETOR DE DADOS BLUE -BIRD PIDION e 7 uni. LEITORES DE CÓDIGO INFRA SYMBOL TRADICIONAL")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=HYPERLINK("https://leilaoonline.net/lote/detalhe/57699", "057")</f>
      </c>
      <c r="B67" s="4" t="s">
        <f>=HYPERLINK("https://leilaoonline.net/lote/detalhe/57699", " Lote com: 10 uni. UMIDIFICADOR INCOTERM UMD050")</f>
      </c>
      <c r="C67" s="4" t="inlineStr">
        <is>
          <t>Vendido</t>
        </is>
      </c>
      <c r="D67" s="4" t="inlineStr">
        <is>
          <t>2</t>
        </is>
      </c>
      <c r="E67" s="5" t="inlineStr">
        <is>
          <t>150,00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=HYPERLINK("https://leilaoonline.net/lote/detalhe/57691", "058")</f>
      </c>
      <c r="B68" s="4" t="s">
        <f>=HYPERLINK("https://leilaoonline.net/lote/detalhe/57691", " Lote com: 10 uni. UMIDIFICADOR INCOTERM UMD050")</f>
      </c>
      <c r="C68" s="4" t="inlineStr">
        <is>
          <t>Vendido</t>
        </is>
      </c>
      <c r="D68" s="4" t="inlineStr">
        <is>
          <t>2</t>
        </is>
      </c>
      <c r="E68" s="5" t="inlineStr">
        <is>
          <t>150,00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=HYPERLINK("https://leilaoonline.net/lote/detalhe/57720", "059")</f>
      </c>
      <c r="B69" s="4" t="s">
        <f>=HYPERLINK("https://leilaoonline.net/lote/detalhe/57720", " Lote com: 10 uni. UMIDIFICADOR INCOTERM UMD100")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=HYPERLINK("https://leilaoonline.net/lote/detalhe/57695", "060")</f>
      </c>
      <c r="B70" s="4" t="s">
        <f>=HYPERLINK("https://leilaoonline.net/lote/detalhe/57695", " Lote com: 10 uni. UMIDIFICADOR INCOTERM UMD100")</f>
      </c>
      <c r="C70" s="4" t="inlineStr">
        <is>
          <t>Vendido</t>
        </is>
      </c>
      <c r="D70" s="4" t="inlineStr">
        <is>
          <t>1</t>
        </is>
      </c>
      <c r="E70" s="5" t="inlineStr">
        <is>
          <t>150,00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=HYPERLINK("https://leilaoonline.net/lote/detalhe/57710", "061")</f>
      </c>
      <c r="B71" s="4" t="s">
        <f>=HYPERLINK("https://leilaoonline.net/lote/detalhe/57710", " Lote com: 10 uni. UMIDIFICADOR INCOTERM UMD100")</f>
      </c>
      <c r="C71" s="4" t="inlineStr">
        <is>
          <t>Vendido</t>
        </is>
      </c>
      <c r="D71" s="4" t="inlineStr">
        <is>
          <t>1</t>
        </is>
      </c>
      <c r="E71" s="5" t="inlineStr">
        <is>
          <t>150,00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=HYPERLINK("https://leilaoonline.net/lote/detalhe/57697", "062")</f>
      </c>
      <c r="B72" s="4" t="s">
        <f>=HYPERLINK("https://leilaoonline.net/lote/detalhe/57697", " Lote com: 10 uni. UMIDIFICADOR INCOTERM UMD100")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=HYPERLINK("https://leilaoonline.net/lote/detalhe/57711", "063")</f>
      </c>
      <c r="B73" s="4" t="s">
        <f>=HYPERLINK("https://leilaoonline.net/lote/detalhe/57711", " Lote com: 10 uni. UMIDIFICADOR INCOTERM UMD100")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=HYPERLINK("https://leilaoonline.net/lote/detalhe/57696", "064")</f>
      </c>
      <c r="B74" s="4" t="s">
        <f>=HYPERLINK("https://leilaoonline.net/lote/detalhe/57696", " Lote com: 10 uni. UMIDIFICADOR INCOTERM UMD100")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=HYPERLINK("https://leilaoonline.net/lote/detalhe/57713", "065")</f>
      </c>
      <c r="B75" s="4" t="s">
        <f>=HYPERLINK("https://leilaoonline.net/lote/detalhe/57713", " Lote com: 10 uni. UMIDIFICADOR INCOTERM UMD100")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=HYPERLINK("https://leilaoonline.net/lote/detalhe/57698", "066")</f>
      </c>
      <c r="B76" s="4" t="s">
        <f>=HYPERLINK("https://leilaoonline.net/lote/detalhe/57698", " Lote com: 10 uni. UMIDIFICADOR INCOTERM UMD100")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=HYPERLINK("https://leilaoonline.net/lote/detalhe/57716", "067")</f>
      </c>
      <c r="B77" s="4" t="s">
        <f>=HYPERLINK("https://leilaoonline.net/lote/detalhe/57716", " Lote com: 10 uni. UMIDIFICADOR INCOTERM UMD100")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=HYPERLINK("https://leilaoonline.net/lote/detalhe/57709", "068")</f>
      </c>
      <c r="B78" s="4" t="s">
        <f>=HYPERLINK("https://leilaoonline.net/lote/detalhe/57709", " Lote com: 10 uni. UMIDIFICADOR INCOTERM UMD100")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=HYPERLINK("https://leilaoonline.net/lote/detalhe/57714", "069")</f>
      </c>
      <c r="B79" s="4" t="s">
        <f>=HYPERLINK("https://leilaoonline.net/lote/detalhe/57714", " Lote com: 10 uni. UMIDIFICADOR INCOTERM UMD100")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=HYPERLINK("https://leilaoonline.net/lote/detalhe/57718", "070")</f>
      </c>
      <c r="B80" s="4" t="s">
        <f>=HYPERLINK("https://leilaoonline.net/lote/detalhe/57718", " Lote com: 10 uni. UMIDIFICADOR INCOTERM UMD100")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=HYPERLINK("https://leilaoonline.net/lote/detalhe/57721", "071")</f>
      </c>
      <c r="B81" s="4" t="s">
        <f>=HYPERLINK("https://leilaoonline.net/lote/detalhe/57721", " Lote com: 10 uni. UMIDIFICADOR INCOTERM UMD100")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=HYPERLINK("https://leilaoonline.net/lote/detalhe/57719", "072")</f>
      </c>
      <c r="B82" s="4" t="s">
        <f>=HYPERLINK("https://leilaoonline.net/lote/detalhe/57719", " Lote com: 10 uni. UMIDIFICADOR INCOTERM UMD100")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=HYPERLINK("https://leilaoonline.net/lote/detalhe/57722", "073")</f>
      </c>
      <c r="B83" s="4" t="s">
        <f>=HYPERLINK("https://leilaoonline.net/lote/detalhe/57722", " Lote com: 10 uni. UMIDIFICADOR INCOTERM UMD100")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=HYPERLINK("https://leilaoonline.net/lote/detalhe/57723", "074")</f>
      </c>
      <c r="B84" s="4" t="s">
        <f>=HYPERLINK("https://leilaoonline.net/lote/detalhe/57723", " Lote com: 3 uni. CISCO IRONPORT C360")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1.500,00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=HYPERLINK("https://leilaoonline.net/lote/detalhe/58725", "075")</f>
      </c>
      <c r="B85" s="4" t="s">
        <f>=HYPERLINK("https://leilaoonline.net/lote/detalhe/58725", "Lote com: 300 unidades de termômetros clínicos digitais diversos incoterm")</f>
      </c>
      <c r="C85" s="4" t="inlineStr">
        <is>
          <t>Vendido</t>
        </is>
      </c>
      <c r="D85" s="4" t="inlineStr">
        <is>
          <t>1</t>
        </is>
      </c>
      <c r="E85" s="5" t="inlineStr">
        <is>
          <t>500,00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=HYPERLINK("https://leilaoonline.net/lote/detalhe/58726", "076")</f>
      </c>
      <c r="B86" s="4" t="s">
        <f>=HYPERLINK("https://leilaoonline.net/lote/detalhe/58726", "Lote com: 34 unidades termômetro de banho infantil CARANGUEJO INCOTERM ROSA")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=HYPERLINK("https://leilaoonline.net/lote/detalhe/58727", "077")</f>
      </c>
      <c r="B87" s="4" t="s">
        <f>=HYPERLINK("https://leilaoonline.net/lote/detalhe/58727", "Roteador CISCO 7200 SERIES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900,00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=HYPERLINK("https://leilaoonline.net/lote/detalhe/58728", "078")</f>
      </c>
      <c r="B88" s="4" t="s">
        <f>=HYPERLINK("https://leilaoonline.net/lote/detalhe/58728", "Lote com: 200 unidades  medidor de pressão de pulso incoterm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700,00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=HYPERLINK("https://leilaoonline.net/lote/detalhe/58729", "079")</f>
      </c>
      <c r="B89" s="4" t="s">
        <f>=HYPERLINK("https://leilaoonline.net/lote/detalhe/58729", "Balança digital /Indicador TRUTEST XR5000")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1.900,00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=HYPERLINK("https://leilaoonline.net/lote/detalhe/58730", "080")</f>
      </c>
      <c r="B90" s="4" t="s">
        <f>=HYPERLINK("https://leilaoonline.net/lote/detalhe/58730", "Lote de telefonia profissional: 1 un. POLYCON WX1500; 1 un. SO ND STATION 2 POLYCON; 1 un. KONFTEL IC2408A; 1 un. VOICE CRISTAL AUDIO-CONFERENCIA; 1 un. AVAYA 4690IP")</f>
      </c>
      <c r="C90" s="4" t="inlineStr">
        <is>
          <t>Vendido</t>
        </is>
      </c>
      <c r="D90" s="4" t="inlineStr">
        <is>
          <t>1</t>
        </is>
      </c>
      <c r="E90" s="5" t="inlineStr">
        <is>
          <t>500,00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=HYPERLINK("https://leilaoonline.net/lote/detalhe/58731", "081")</f>
      </c>
      <c r="B91" s="4" t="s">
        <f>=HYPERLINK("https://leilaoonline.net/lote/detalhe/58731", "Lote com: 30 unidades de medidores de pressão de braço incoterm (MB100)")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=HYPERLINK("https://leilaoonline.net/lote/detalhe/58802", "082")</f>
      </c>
      <c r="B92" s="4" t="s">
        <f>=HYPERLINK("https://leilaoonline.net/lote/detalhe/58802", "Lote com: 6 uni, Impressora de etiqueta; 3 uni. zebra stripe S4M; 2 uni. Allegro pro; 1 uni. Intermec Easy corder pd4; 1 uni. Zebra tradicional")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=HYPERLINK("https://leilaoonline.net/lote/detalhe/58803", "083")</f>
      </c>
      <c r="B93" s="4" t="s">
        <f>=HYPERLINK("https://leilaoonline.net/lote/detalhe/58803", "Lote com: 2 uni. Impressora de fotos KODAK PHOTO PRINTAR 6850 (ligando)")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900,00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=HYPERLINK("https://leilaoonline.net/lote/detalhe/58851", "084")</f>
      </c>
      <c r="B94" s="4" t="s">
        <f>=HYPERLINK("https://leilaoonline.net/lote/detalhe/58851", "Lote com: 1 uni. Impressora térmica não fiscal Bematech MB 4200 th; 1 uni. Impressora de etiquetas Allegro Pro tradicional; 1 uni. No break ETN dx séries de 6KVA")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900,00</t>
        </is>
      </c>
      <c r="F9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2026-04-15T10:56:55.00Z</dcterms:created>
  <dc:creator>Tellks Tecnologia</dc:creator>
  <cp:revision>0</cp:revision>
</cp:coreProperties>
</file>